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'Sheet1'!$A$1:$AV$104</definedName>
  </definedNames>
  <calcPr fullCalcOnLoad="1"/>
</workbook>
</file>

<file path=xl/sharedStrings.xml><?xml version="1.0" encoding="utf-8"?>
<sst xmlns="http://schemas.openxmlformats.org/spreadsheetml/2006/main" count="371" uniqueCount="133">
  <si>
    <t>Riders Name</t>
  </si>
  <si>
    <t>Class</t>
  </si>
  <si>
    <t>Award</t>
  </si>
  <si>
    <t>No</t>
  </si>
  <si>
    <t>Route</t>
  </si>
  <si>
    <t>Total</t>
  </si>
  <si>
    <t>MANSFIELD  MAUN  MOTORCYCLE  CLUB</t>
  </si>
  <si>
    <t>promoted by</t>
  </si>
  <si>
    <t>NO</t>
  </si>
  <si>
    <t>Section</t>
  </si>
  <si>
    <t>Time Pen'</t>
  </si>
  <si>
    <t>Overall Total</t>
  </si>
  <si>
    <t>Total No' Cleans</t>
  </si>
  <si>
    <t>1st Round No' Cleans</t>
  </si>
  <si>
    <t>2nd Round No' Cleans</t>
  </si>
  <si>
    <t>3rd Round No' Cleans</t>
  </si>
  <si>
    <t>4th Round No' Cleans</t>
  </si>
  <si>
    <t>1st Round No' 1's</t>
  </si>
  <si>
    <t>2nd Round No' 1's</t>
  </si>
  <si>
    <t>3rd Round No' 1's</t>
  </si>
  <si>
    <t>Total No' 1's</t>
  </si>
  <si>
    <t>4th Round No' 1's</t>
  </si>
  <si>
    <t>Total No' 2's</t>
  </si>
  <si>
    <t>1st Round No' 2's</t>
  </si>
  <si>
    <t>2nd Round No' 2's</t>
  </si>
  <si>
    <t>3rd Round No' 2's</t>
  </si>
  <si>
    <t>4th Round No' 2's</t>
  </si>
  <si>
    <t>Total No' 3's</t>
  </si>
  <si>
    <t>1st Round No' 3's</t>
  </si>
  <si>
    <t>2nd Round No' 3's</t>
  </si>
  <si>
    <t>3rd Round No' 3's</t>
  </si>
  <si>
    <t>4th Round No' 3's</t>
  </si>
  <si>
    <t>Points</t>
  </si>
  <si>
    <t>Most 0's</t>
  </si>
  <si>
    <t xml:space="preserve"> www.mansfieldmauntrials.co.uk</t>
  </si>
  <si>
    <t>Name</t>
  </si>
  <si>
    <t xml:space="preserve">  </t>
  </si>
  <si>
    <t>YELL</t>
  </si>
  <si>
    <t>B</t>
  </si>
  <si>
    <t>Championship</t>
  </si>
  <si>
    <t>A big 'thank you' to all the observers and the section setters, as without you we could not hold a successful Trial.</t>
  </si>
  <si>
    <t>Hope you have enjoyed the day and if anyone has any disputes, please ensure these are raised within the 'TSR' rules.</t>
  </si>
  <si>
    <t>2014 LUSCOMBE MITSUBISHI LEEDS BRITISH/ACU YOUTH TRIALS CHAMPIONSHIP</t>
  </si>
  <si>
    <t>12th Oct 2014</t>
  </si>
  <si>
    <t>PERMIT No 40815</t>
  </si>
  <si>
    <t>Alfie - Ray Turner</t>
  </si>
  <si>
    <t>D-med</t>
  </si>
  <si>
    <t>WHITE</t>
  </si>
  <si>
    <t>Josh McParland</t>
  </si>
  <si>
    <t>Ashton Brightmore</t>
  </si>
  <si>
    <t>Martyn Pratt</t>
  </si>
  <si>
    <t>Arran Sherwin</t>
  </si>
  <si>
    <t>Dominic Horne</t>
  </si>
  <si>
    <t>Kai Kiernan</t>
  </si>
  <si>
    <t>D-small</t>
  </si>
  <si>
    <t>Adam Day</t>
  </si>
  <si>
    <t>Ruby McCubbin</t>
  </si>
  <si>
    <t>Jenson Jones</t>
  </si>
  <si>
    <t>Stanley Cubbon</t>
  </si>
  <si>
    <t>Lewis Hurdsman</t>
  </si>
  <si>
    <t>Morgan Shepherd</t>
  </si>
  <si>
    <t>Jasper Fox</t>
  </si>
  <si>
    <t>Elliot Smith</t>
  </si>
  <si>
    <t>George Hemingway</t>
  </si>
  <si>
    <t>Callum Christian</t>
  </si>
  <si>
    <t>Myles Hutchinson</t>
  </si>
  <si>
    <t>Summer Peters</t>
  </si>
  <si>
    <t>Max Agar</t>
  </si>
  <si>
    <t>Corey Peters</t>
  </si>
  <si>
    <t>Charlie Crossland</t>
  </si>
  <si>
    <t>Maxton Young</t>
  </si>
  <si>
    <t>Stefan Mewett-Richardson</t>
  </si>
  <si>
    <t>Alex Horne</t>
  </si>
  <si>
    <t>Toby Shaw</t>
  </si>
  <si>
    <t>Freddie Stephenson</t>
  </si>
  <si>
    <t>Callie Cubbon</t>
  </si>
  <si>
    <t>E</t>
  </si>
  <si>
    <t>GREEN</t>
  </si>
  <si>
    <t xml:space="preserve">Results Completed @ </t>
  </si>
  <si>
    <t>Toby Churchill</t>
  </si>
  <si>
    <t>Billy Green</t>
  </si>
  <si>
    <t>Daniel Slack</t>
  </si>
  <si>
    <t>Tom Needham</t>
  </si>
  <si>
    <t>Charlie Smith</t>
  </si>
  <si>
    <t>William Dalton</t>
  </si>
  <si>
    <t>William Tolson</t>
  </si>
  <si>
    <t>Jacob Snowdon</t>
  </si>
  <si>
    <t>Aspen Hopkins</t>
  </si>
  <si>
    <t>Adam Juffs</t>
  </si>
  <si>
    <t>Duncan Maccoll</t>
  </si>
  <si>
    <t>Jake Eley</t>
  </si>
  <si>
    <t>Mitchell Brightmore</t>
  </si>
  <si>
    <t>Gus Oblein</t>
  </si>
  <si>
    <t>Guy Stones</t>
  </si>
  <si>
    <t>Josh Hanlon</t>
  </si>
  <si>
    <t>Oliver Smith</t>
  </si>
  <si>
    <t>Ronnie Day</t>
  </si>
  <si>
    <t>Josh Wright</t>
  </si>
  <si>
    <t>Tyler Rendall</t>
  </si>
  <si>
    <t>Jack Buckley</t>
  </si>
  <si>
    <t>Harry Coleman</t>
  </si>
  <si>
    <t>Jack Biggins</t>
  </si>
  <si>
    <t>Robert Weatherill</t>
  </si>
  <si>
    <t>Kieran Child</t>
  </si>
  <si>
    <t>R / B</t>
  </si>
  <si>
    <t>Jack Dance</t>
  </si>
  <si>
    <t>Charlie Mosley</t>
  </si>
  <si>
    <t>Joe Child</t>
  </si>
  <si>
    <t>Adam Biggins</t>
  </si>
  <si>
    <t>Alice Minta</t>
  </si>
  <si>
    <t>Harvey Taglione</t>
  </si>
  <si>
    <t>Edward Earle</t>
  </si>
  <si>
    <t>Charlie Bawden</t>
  </si>
  <si>
    <t>Ben Dignan</t>
  </si>
  <si>
    <t>Reece Gazzard</t>
  </si>
  <si>
    <t>Owen Chestnut</t>
  </si>
  <si>
    <t>Harry Bowyer</t>
  </si>
  <si>
    <t>Ross Galloway</t>
  </si>
  <si>
    <t>C-St</t>
  </si>
  <si>
    <t>Harry Hemingway</t>
  </si>
  <si>
    <t>C-Med</t>
  </si>
  <si>
    <t>Henry Stephenson</t>
  </si>
  <si>
    <t>Ollie Smith</t>
  </si>
  <si>
    <t>Harry Turner</t>
  </si>
  <si>
    <t>Jamie Galloway</t>
  </si>
  <si>
    <t>Owen Bowers (guest)</t>
  </si>
  <si>
    <t>Aaron Carter</t>
  </si>
  <si>
    <t>50 / 50</t>
  </si>
  <si>
    <t>Oscar Lace (guest)</t>
  </si>
  <si>
    <t>Bobby Moyer (guest)</t>
  </si>
  <si>
    <t>Ben Earnshaw</t>
  </si>
  <si>
    <t>R</t>
  </si>
  <si>
    <t>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</si>
</sst>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left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2" fillId="37" borderId="14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0" fillId="37" borderId="17" xfId="0" applyFont="1" applyFill="1" applyBorder="1" applyAlignment="1">
      <alignment horizontal="center" vertical="center"/>
    </xf>
    <xf numFmtId="0" fontId="3" fillId="32" borderId="22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 vertical="center" textRotation="90" wrapText="1"/>
      <protection locked="0"/>
    </xf>
    <xf numFmtId="0" fontId="3" fillId="33" borderId="23" xfId="0" applyFont="1" applyFill="1" applyBorder="1" applyAlignment="1" applyProtection="1">
      <alignment horizontal="center" vertical="center" textRotation="90" wrapText="1"/>
      <protection locked="0"/>
    </xf>
    <xf numFmtId="0" fontId="3" fillId="32" borderId="22" xfId="0" applyFont="1" applyFill="1" applyBorder="1" applyAlignment="1" applyProtection="1">
      <alignment vertical="center" textRotation="90" wrapText="1"/>
      <protection locked="0"/>
    </xf>
    <xf numFmtId="0" fontId="0" fillId="0" borderId="23" xfId="0" applyBorder="1" applyAlignment="1">
      <alignment vertical="center" textRotation="90" wrapText="1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22" xfId="0" applyFont="1" applyFill="1" applyBorder="1" applyAlignment="1">
      <alignment wrapText="1"/>
    </xf>
    <xf numFmtId="0" fontId="3" fillId="32" borderId="23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52" applyFont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2" fillId="3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32" borderId="25" xfId="0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vertical="center" textRotation="90" wrapText="1"/>
      <protection locked="0"/>
    </xf>
    <xf numFmtId="0" fontId="0" fillId="33" borderId="23" xfId="0" applyFill="1" applyBorder="1" applyAlignment="1">
      <alignment vertical="center" textRotation="90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33" borderId="22" xfId="0" applyFont="1" applyFill="1" applyBorder="1" applyAlignment="1" applyProtection="1">
      <alignment horizontal="center" vertical="center" textRotation="90" wrapText="1"/>
      <protection locked="0"/>
    </xf>
    <xf numFmtId="0" fontId="13" fillId="33" borderId="25" xfId="0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textRotation="90" wrapText="1"/>
      <protection locked="0"/>
    </xf>
    <xf numFmtId="0" fontId="5" fillId="32" borderId="22" xfId="0" applyFont="1" applyFill="1" applyBorder="1" applyAlignment="1" applyProtection="1">
      <alignment horizontal="center" vertical="center" textRotation="90" wrapText="1"/>
      <protection locked="0"/>
    </xf>
    <xf numFmtId="0" fontId="5" fillId="32" borderId="23" xfId="0" applyFont="1" applyFill="1" applyBorder="1" applyAlignment="1" applyProtection="1">
      <alignment horizontal="center" vertical="center" textRotation="90" wrapText="1"/>
      <protection locked="0"/>
    </xf>
    <xf numFmtId="0" fontId="5" fillId="38" borderId="11" xfId="0" applyFont="1" applyFill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/>
      <protection locked="0"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0" fontId="2" fillId="38" borderId="14" xfId="0" applyFont="1" applyFill="1" applyBorder="1" applyAlignment="1" applyProtection="1">
      <alignment horizontal="center" vertical="center"/>
      <protection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0" fontId="5" fillId="38" borderId="13" xfId="0" applyFont="1" applyFill="1" applyBorder="1" applyAlignment="1" applyProtection="1">
      <alignment horizontal="center" vertical="center"/>
      <protection locked="0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/>
      <protection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5" fillId="39" borderId="15" xfId="0" applyFont="1" applyFill="1" applyBorder="1" applyAlignment="1" applyProtection="1">
      <alignment horizontal="center" vertical="center"/>
      <protection locked="0"/>
    </xf>
    <xf numFmtId="0" fontId="2" fillId="39" borderId="18" xfId="0" applyFont="1" applyFill="1" applyBorder="1" applyAlignment="1" applyProtection="1">
      <alignment horizontal="center" vertical="center"/>
      <protection locked="0"/>
    </xf>
    <xf numFmtId="0" fontId="5" fillId="39" borderId="13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locked="0"/>
    </xf>
    <xf numFmtId="0" fontId="2" fillId="39" borderId="21" xfId="0" applyFont="1" applyFill="1" applyBorder="1" applyAlignment="1" applyProtection="1">
      <alignment horizontal="center" vertical="center"/>
      <protection locked="0"/>
    </xf>
    <xf numFmtId="0" fontId="2" fillId="39" borderId="17" xfId="0" applyFont="1" applyFill="1" applyBorder="1" applyAlignment="1" applyProtection="1">
      <alignment horizontal="center" vertical="center"/>
      <protection/>
    </xf>
    <xf numFmtId="0" fontId="0" fillId="39" borderId="17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2" fillId="39" borderId="19" xfId="0" applyFont="1" applyFill="1" applyBorder="1" applyAlignment="1" applyProtection="1">
      <alignment horizontal="center" vertical="center"/>
      <protection locked="0"/>
    </xf>
    <xf numFmtId="0" fontId="2" fillId="38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8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38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>
      <alignment horizontal="center" vertical="center"/>
    </xf>
    <xf numFmtId="0" fontId="5" fillId="32" borderId="14" xfId="0" applyFont="1" applyFill="1" applyBorder="1" applyAlignment="1" applyProtection="1">
      <alignment horizontal="center" vertical="center" textRotation="90" wrapText="1"/>
      <protection locked="0"/>
    </xf>
    <xf numFmtId="0" fontId="2" fillId="35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609600</xdr:colOff>
      <xdr:row>3</xdr:row>
      <xdr:rowOff>95250</xdr:rowOff>
    </xdr:to>
    <xdr:pic>
      <xdr:nvPicPr>
        <xdr:cNvPr id="1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0</xdr:row>
      <xdr:rowOff>0</xdr:rowOff>
    </xdr:from>
    <xdr:to>
      <xdr:col>45</xdr:col>
      <xdr:colOff>171450</xdr:colOff>
      <xdr:row>3</xdr:row>
      <xdr:rowOff>57150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3"/>
  <sheetViews>
    <sheetView tabSelected="1" zoomScale="90" zoomScaleNormal="90" workbookViewId="0" topLeftCell="F81">
      <selection activeCell="AU102" sqref="AU102"/>
    </sheetView>
  </sheetViews>
  <sheetFormatPr defaultColWidth="9.140625" defaultRowHeight="12.75"/>
  <cols>
    <col min="1" max="1" width="3.421875" style="0" customWidth="1"/>
    <col min="2" max="2" width="18.57421875" style="0" customWidth="1"/>
    <col min="3" max="3" width="7.140625" style="0" customWidth="1"/>
    <col min="4" max="4" width="6.57421875" style="0" customWidth="1"/>
    <col min="5" max="10" width="3.28125" style="0" customWidth="1"/>
    <col min="11" max="11" width="3.7109375" style="0" customWidth="1"/>
    <col min="12" max="16" width="3.28125" style="0" customWidth="1"/>
    <col min="17" max="17" width="4.00390625" style="176" customWidth="1"/>
    <col min="18" max="23" width="3.28125" style="0" customWidth="1"/>
    <col min="24" max="24" width="4.00390625" style="0" customWidth="1"/>
    <col min="25" max="29" width="3.28125" style="0" customWidth="1"/>
    <col min="30" max="30" width="4.140625" style="0" customWidth="1"/>
    <col min="31" max="36" width="3.28125" style="0" customWidth="1"/>
    <col min="37" max="37" width="4.00390625" style="0" customWidth="1"/>
    <col min="38" max="42" width="3.28125" style="0" customWidth="1"/>
    <col min="43" max="44" width="4.421875" style="6" customWidth="1"/>
    <col min="45" max="45" width="5.00390625" style="0" customWidth="1"/>
    <col min="46" max="46" width="5.8515625" style="0" customWidth="1"/>
    <col min="47" max="47" width="6.57421875" style="0" customWidth="1"/>
    <col min="48" max="49" width="3.8515625" style="0" customWidth="1"/>
    <col min="50" max="50" width="6.140625" style="0" customWidth="1"/>
    <col min="51" max="51" width="6.7109375" style="0" customWidth="1"/>
    <col min="52" max="54" width="5.7109375" style="0" customWidth="1"/>
    <col min="55" max="55" width="3.140625" style="0" customWidth="1"/>
    <col min="56" max="56" width="5.7109375" style="0" customWidth="1"/>
    <col min="57" max="57" width="7.28125" style="0" customWidth="1"/>
    <col min="58" max="58" width="7.421875" style="0" customWidth="1"/>
    <col min="59" max="60" width="7.7109375" style="0" customWidth="1"/>
    <col min="61" max="61" width="4.00390625" style="0" customWidth="1"/>
    <col min="62" max="62" width="6.28125" style="0" customWidth="1"/>
    <col min="67" max="67" width="3.7109375" style="0" customWidth="1"/>
    <col min="68" max="68" width="6.00390625" style="0" customWidth="1"/>
    <col min="69" max="69" width="6.7109375" style="0" customWidth="1"/>
    <col min="70" max="70" width="6.8515625" style="0" customWidth="1"/>
    <col min="71" max="71" width="8.140625" style="0" customWidth="1"/>
    <col min="72" max="72" width="7.28125" style="0" customWidth="1"/>
  </cols>
  <sheetData>
    <row r="1" spans="1:46" ht="21.75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</row>
    <row r="2" spans="1:46" ht="12.75">
      <c r="A2" s="139" t="s">
        <v>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</row>
    <row r="3" spans="1:46" ht="15" customHeight="1">
      <c r="A3" s="140" t="s">
        <v>6</v>
      </c>
      <c r="B3" s="140"/>
      <c r="C3" s="140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</row>
    <row r="4" spans="1:46" ht="15" customHeight="1">
      <c r="A4" s="22"/>
      <c r="B4" s="22"/>
      <c r="F4" s="9"/>
      <c r="G4" s="12"/>
      <c r="H4" s="7"/>
      <c r="I4" s="7"/>
      <c r="J4" s="7"/>
      <c r="K4" s="7"/>
      <c r="L4" s="7"/>
      <c r="M4" s="7"/>
      <c r="N4" s="7"/>
      <c r="O4" s="7"/>
      <c r="P4" s="128" t="s">
        <v>34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R4" s="7"/>
      <c r="AS4" s="7"/>
      <c r="AT4" s="7"/>
    </row>
    <row r="5" spans="1:46" ht="15">
      <c r="A5" s="42" t="s">
        <v>43</v>
      </c>
      <c r="B5" s="23"/>
      <c r="C5" s="24" t="s">
        <v>44</v>
      </c>
      <c r="D5" s="9"/>
      <c r="E5" s="9"/>
      <c r="I5" s="12"/>
      <c r="J5" s="12"/>
      <c r="K5" s="12"/>
      <c r="L5" s="12"/>
      <c r="M5" s="12"/>
      <c r="R5" s="12"/>
      <c r="AD5" s="12"/>
      <c r="AE5" s="12"/>
      <c r="AF5" s="12"/>
      <c r="AG5" s="10" t="s">
        <v>36</v>
      </c>
      <c r="AH5" s="12"/>
      <c r="AI5" s="12"/>
      <c r="AJ5" s="12"/>
      <c r="AK5" s="84" t="s">
        <v>78</v>
      </c>
      <c r="AL5" s="39"/>
      <c r="AM5" s="39"/>
      <c r="AN5" s="39"/>
      <c r="AO5" s="39"/>
      <c r="AP5" s="40"/>
      <c r="AR5" s="38"/>
      <c r="AS5" s="12"/>
      <c r="AT5" s="12"/>
    </row>
    <row r="6" spans="1:46" ht="15">
      <c r="A6" s="42"/>
      <c r="B6" s="23"/>
      <c r="C6" s="24"/>
      <c r="D6" s="9"/>
      <c r="E6" s="9"/>
      <c r="I6" s="12"/>
      <c r="J6" s="12"/>
      <c r="K6" s="12"/>
      <c r="L6" s="12"/>
      <c r="M6" s="12"/>
      <c r="R6" s="12"/>
      <c r="AD6" s="12"/>
      <c r="AE6" s="12"/>
      <c r="AF6" s="12"/>
      <c r="AG6" s="10"/>
      <c r="AH6" s="12"/>
      <c r="AI6" s="12"/>
      <c r="AJ6" s="12"/>
      <c r="AK6" s="38"/>
      <c r="AL6" s="39"/>
      <c r="AM6" s="39"/>
      <c r="AN6" s="39"/>
      <c r="AO6" s="39"/>
      <c r="AP6" s="40"/>
      <c r="AR6" s="38"/>
      <c r="AS6" s="12"/>
      <c r="AT6" s="12"/>
    </row>
    <row r="7" spans="1:71" ht="27.75" customHeight="1">
      <c r="A7" s="142" t="s">
        <v>39</v>
      </c>
      <c r="B7" s="143"/>
      <c r="C7" s="143"/>
      <c r="D7" s="144"/>
      <c r="E7" s="141" t="s">
        <v>9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25" t="s">
        <v>5</v>
      </c>
      <c r="R7" s="141" t="s">
        <v>9</v>
      </c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25" t="s">
        <v>5</v>
      </c>
      <c r="AE7" s="141" t="s">
        <v>9</v>
      </c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25" t="s">
        <v>5</v>
      </c>
      <c r="AR7" s="131" t="s">
        <v>10</v>
      </c>
      <c r="AS7" s="145" t="s">
        <v>11</v>
      </c>
      <c r="AT7" s="124" t="s">
        <v>32</v>
      </c>
      <c r="AU7" s="124" t="s">
        <v>33</v>
      </c>
      <c r="AX7" s="120" t="s">
        <v>12</v>
      </c>
      <c r="AY7" s="116" t="s">
        <v>13</v>
      </c>
      <c r="AZ7" s="116" t="s">
        <v>14</v>
      </c>
      <c r="BA7" s="116" t="s">
        <v>15</v>
      </c>
      <c r="BD7" s="120" t="s">
        <v>20</v>
      </c>
      <c r="BE7" s="116" t="s">
        <v>17</v>
      </c>
      <c r="BF7" s="116" t="s">
        <v>18</v>
      </c>
      <c r="BG7" s="116" t="s">
        <v>19</v>
      </c>
      <c r="BJ7" s="120" t="s">
        <v>22</v>
      </c>
      <c r="BK7" s="116" t="s">
        <v>23</v>
      </c>
      <c r="BL7" s="116" t="s">
        <v>24</v>
      </c>
      <c r="BM7" s="116" t="s">
        <v>25</v>
      </c>
      <c r="BP7" s="120" t="s">
        <v>27</v>
      </c>
      <c r="BQ7" s="116" t="s">
        <v>28</v>
      </c>
      <c r="BR7" s="116" t="s">
        <v>29</v>
      </c>
      <c r="BS7" s="116" t="s">
        <v>30</v>
      </c>
    </row>
    <row r="8" spans="1:71" s="7" customFormat="1" ht="13.5" customHeight="1" thickBot="1">
      <c r="A8" s="16" t="s">
        <v>3</v>
      </c>
      <c r="B8" s="16" t="s">
        <v>35</v>
      </c>
      <c r="C8" s="16" t="s">
        <v>1</v>
      </c>
      <c r="D8" s="16" t="s">
        <v>4</v>
      </c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26"/>
      <c r="R8" s="17">
        <v>1</v>
      </c>
      <c r="S8" s="17">
        <v>2</v>
      </c>
      <c r="T8" s="17">
        <v>3</v>
      </c>
      <c r="U8" s="17">
        <v>4</v>
      </c>
      <c r="V8" s="17">
        <v>5</v>
      </c>
      <c r="W8" s="17">
        <v>6</v>
      </c>
      <c r="X8" s="17">
        <v>7</v>
      </c>
      <c r="Y8" s="17">
        <v>8</v>
      </c>
      <c r="Z8" s="17">
        <v>9</v>
      </c>
      <c r="AA8" s="17">
        <v>10</v>
      </c>
      <c r="AB8" s="17">
        <v>11</v>
      </c>
      <c r="AC8" s="17">
        <v>12</v>
      </c>
      <c r="AD8" s="126"/>
      <c r="AE8" s="17">
        <v>1</v>
      </c>
      <c r="AF8" s="17">
        <v>2</v>
      </c>
      <c r="AG8" s="17">
        <v>3</v>
      </c>
      <c r="AH8" s="17">
        <v>4</v>
      </c>
      <c r="AI8" s="17">
        <v>5</v>
      </c>
      <c r="AJ8" s="17">
        <v>6</v>
      </c>
      <c r="AK8" s="17">
        <v>7</v>
      </c>
      <c r="AL8" s="17">
        <v>8</v>
      </c>
      <c r="AM8" s="17">
        <v>9</v>
      </c>
      <c r="AN8" s="17">
        <v>10</v>
      </c>
      <c r="AO8" s="17">
        <v>11</v>
      </c>
      <c r="AP8" s="17">
        <v>12</v>
      </c>
      <c r="AQ8" s="126"/>
      <c r="AR8" s="132"/>
      <c r="AS8" s="146"/>
      <c r="AT8" s="124"/>
      <c r="AU8" s="124"/>
      <c r="AX8" s="121"/>
      <c r="AY8" s="127"/>
      <c r="AZ8" s="127"/>
      <c r="BA8" s="127"/>
      <c r="BD8" s="121"/>
      <c r="BE8" s="117"/>
      <c r="BF8" s="117"/>
      <c r="BG8" s="117"/>
      <c r="BJ8" s="121"/>
      <c r="BK8" s="117"/>
      <c r="BL8" s="117"/>
      <c r="BM8" s="117"/>
      <c r="BP8" s="121"/>
      <c r="BQ8" s="117"/>
      <c r="BR8" s="117"/>
      <c r="BS8" s="117"/>
    </row>
    <row r="9" spans="1:71" s="7" customFormat="1" ht="12.75" customHeight="1">
      <c r="A9" s="72">
        <v>3</v>
      </c>
      <c r="B9" s="73" t="s">
        <v>49</v>
      </c>
      <c r="C9" s="72" t="s">
        <v>46</v>
      </c>
      <c r="D9" s="72" t="s">
        <v>47</v>
      </c>
      <c r="E9" s="72">
        <v>0</v>
      </c>
      <c r="F9" s="72">
        <v>0</v>
      </c>
      <c r="G9" s="72">
        <v>0</v>
      </c>
      <c r="H9" s="72">
        <v>1</v>
      </c>
      <c r="I9" s="72">
        <v>5</v>
      </c>
      <c r="J9" s="72">
        <v>3</v>
      </c>
      <c r="K9" s="72">
        <v>0</v>
      </c>
      <c r="L9" s="72">
        <v>5</v>
      </c>
      <c r="M9" s="72">
        <v>0</v>
      </c>
      <c r="N9" s="72">
        <v>0</v>
      </c>
      <c r="O9" s="72">
        <v>0</v>
      </c>
      <c r="P9" s="74">
        <v>0</v>
      </c>
      <c r="Q9" s="64">
        <f>SUM(E9:P9)</f>
        <v>14</v>
      </c>
      <c r="R9" s="75">
        <v>0</v>
      </c>
      <c r="S9" s="72">
        <v>0</v>
      </c>
      <c r="T9" s="72">
        <v>0</v>
      </c>
      <c r="U9" s="72">
        <v>2</v>
      </c>
      <c r="V9" s="72">
        <v>2</v>
      </c>
      <c r="W9" s="72">
        <v>3</v>
      </c>
      <c r="X9" s="72">
        <v>0</v>
      </c>
      <c r="Y9" s="72">
        <v>2</v>
      </c>
      <c r="Z9" s="72">
        <v>0</v>
      </c>
      <c r="AA9" s="72">
        <v>0</v>
      </c>
      <c r="AB9" s="72">
        <v>0</v>
      </c>
      <c r="AC9" s="74">
        <v>0</v>
      </c>
      <c r="AD9" s="64">
        <f>SUM(R9:AC9)</f>
        <v>9</v>
      </c>
      <c r="AE9" s="75">
        <v>0</v>
      </c>
      <c r="AF9" s="72">
        <v>0</v>
      </c>
      <c r="AG9" s="72">
        <v>0</v>
      </c>
      <c r="AH9" s="72">
        <v>0</v>
      </c>
      <c r="AI9" s="72">
        <v>3</v>
      </c>
      <c r="AJ9" s="72">
        <v>0</v>
      </c>
      <c r="AK9" s="72">
        <v>0</v>
      </c>
      <c r="AL9" s="72">
        <v>5</v>
      </c>
      <c r="AM9" s="72">
        <v>0</v>
      </c>
      <c r="AN9" s="72">
        <v>0</v>
      </c>
      <c r="AO9" s="72">
        <v>0</v>
      </c>
      <c r="AP9" s="74">
        <v>0</v>
      </c>
      <c r="AQ9" s="64">
        <f>SUM(AE9:AP9)</f>
        <v>8</v>
      </c>
      <c r="AR9" s="89"/>
      <c r="AS9" s="67">
        <f>SUM(AQ9,AD9,Q9)</f>
        <v>31</v>
      </c>
      <c r="AT9" s="20"/>
      <c r="AX9" s="18">
        <f>AY9+AZ9+BA9</f>
        <v>26</v>
      </c>
      <c r="AY9" s="14">
        <f>COUNTIF(E9:P9,0)</f>
        <v>8</v>
      </c>
      <c r="AZ9" s="14">
        <f>COUNTIF(R9:AC9,0)</f>
        <v>8</v>
      </c>
      <c r="BA9" s="14">
        <f>COUNTIF(AE9:AP9,0)</f>
        <v>10</v>
      </c>
      <c r="BD9" s="18">
        <f>BE9+BF9+BG9</f>
        <v>1</v>
      </c>
      <c r="BE9" s="14">
        <f>COUNTIF(E9:P9,1)</f>
        <v>1</v>
      </c>
      <c r="BF9" s="14">
        <f>COUNTIF(R9:AC9,1)</f>
        <v>0</v>
      </c>
      <c r="BG9" s="14">
        <f>COUNTIF(AE9:AP9,1)</f>
        <v>0</v>
      </c>
      <c r="BJ9" s="18">
        <f>BK9+BL9+BM9</f>
        <v>3</v>
      </c>
      <c r="BK9" s="14">
        <f>COUNTIF(E9:P9,2)</f>
        <v>0</v>
      </c>
      <c r="BL9" s="14">
        <f>COUNTIF(R9:AC9,2)</f>
        <v>3</v>
      </c>
      <c r="BM9" s="14">
        <f>COUNTIF(AE9:AP9,2)</f>
        <v>0</v>
      </c>
      <c r="BP9" s="18">
        <f>BQ9+BR9+BS9</f>
        <v>3</v>
      </c>
      <c r="BQ9" s="14">
        <f>COUNTIF(E9:P9,3)</f>
        <v>1</v>
      </c>
      <c r="BR9" s="14">
        <f>COUNTIF(R9:AC9,3)</f>
        <v>1</v>
      </c>
      <c r="BS9" s="14">
        <f>COUNTIF(AE9:AP9,3)</f>
        <v>1</v>
      </c>
    </row>
    <row r="10" spans="1:71" s="7" customFormat="1" ht="12.75" customHeight="1" thickBot="1">
      <c r="A10" s="78">
        <v>6</v>
      </c>
      <c r="B10" s="79" t="s">
        <v>52</v>
      </c>
      <c r="C10" s="78" t="s">
        <v>46</v>
      </c>
      <c r="D10" s="78" t="s">
        <v>47</v>
      </c>
      <c r="E10" s="78">
        <v>0</v>
      </c>
      <c r="F10" s="78">
        <v>0</v>
      </c>
      <c r="G10" s="78">
        <v>1</v>
      </c>
      <c r="H10" s="78">
        <v>0</v>
      </c>
      <c r="I10" s="78">
        <v>3</v>
      </c>
      <c r="J10" s="78">
        <v>5</v>
      </c>
      <c r="K10" s="78">
        <v>0</v>
      </c>
      <c r="L10" s="78">
        <v>5</v>
      </c>
      <c r="M10" s="78">
        <v>1</v>
      </c>
      <c r="N10" s="78">
        <v>0</v>
      </c>
      <c r="O10" s="78">
        <v>0</v>
      </c>
      <c r="P10" s="80">
        <v>0</v>
      </c>
      <c r="Q10" s="55">
        <f>SUM(E10:P10)</f>
        <v>15</v>
      </c>
      <c r="R10" s="81">
        <v>0</v>
      </c>
      <c r="S10" s="78">
        <v>0</v>
      </c>
      <c r="T10" s="78">
        <v>1</v>
      </c>
      <c r="U10" s="78">
        <v>2</v>
      </c>
      <c r="V10" s="78">
        <v>3</v>
      </c>
      <c r="W10" s="78">
        <v>5</v>
      </c>
      <c r="X10" s="78">
        <v>3</v>
      </c>
      <c r="Y10" s="78">
        <v>3</v>
      </c>
      <c r="Z10" s="78">
        <v>0</v>
      </c>
      <c r="AA10" s="78">
        <v>0</v>
      </c>
      <c r="AB10" s="78">
        <v>0</v>
      </c>
      <c r="AC10" s="80">
        <v>0</v>
      </c>
      <c r="AD10" s="55">
        <f>SUM(R10:AC10)</f>
        <v>17</v>
      </c>
      <c r="AE10" s="81">
        <v>0</v>
      </c>
      <c r="AF10" s="78">
        <v>0</v>
      </c>
      <c r="AG10" s="78">
        <v>0</v>
      </c>
      <c r="AH10" s="78">
        <v>0</v>
      </c>
      <c r="AI10" s="78">
        <v>5</v>
      </c>
      <c r="AJ10" s="78">
        <v>3</v>
      </c>
      <c r="AK10" s="78">
        <v>0</v>
      </c>
      <c r="AL10" s="78">
        <v>0</v>
      </c>
      <c r="AM10" s="78">
        <v>5</v>
      </c>
      <c r="AN10" s="78">
        <v>0</v>
      </c>
      <c r="AO10" s="78">
        <v>0</v>
      </c>
      <c r="AP10" s="80">
        <v>0</v>
      </c>
      <c r="AQ10" s="55">
        <f>SUM(AE10:AP10)</f>
        <v>13</v>
      </c>
      <c r="AR10" s="94"/>
      <c r="AS10" s="62">
        <f>SUM(Q10,AD10,AQ10)</f>
        <v>45</v>
      </c>
      <c r="AT10" s="20"/>
      <c r="AX10" s="18">
        <f>AY10+AZ10+BA10</f>
        <v>22</v>
      </c>
      <c r="AY10" s="14">
        <f>COUNTIF(E10:P10,0)</f>
        <v>7</v>
      </c>
      <c r="AZ10" s="14">
        <f>COUNTIF(R10:AC10,0)</f>
        <v>6</v>
      </c>
      <c r="BA10" s="14">
        <f>COUNTIF(AE10:AP10,0)</f>
        <v>9</v>
      </c>
      <c r="BD10" s="18">
        <f>BE10+BF10+BG10</f>
        <v>3</v>
      </c>
      <c r="BE10" s="14">
        <f>COUNTIF(E10:P10,1)</f>
        <v>2</v>
      </c>
      <c r="BF10" s="14">
        <f>COUNTIF(R10:AC10,1)</f>
        <v>1</v>
      </c>
      <c r="BG10" s="14">
        <f>COUNTIF(AE10:AP10,1)</f>
        <v>0</v>
      </c>
      <c r="BJ10" s="18">
        <f>BK10+BL10+BM10</f>
        <v>1</v>
      </c>
      <c r="BK10" s="14">
        <f>COUNTIF(E10:P10,2)</f>
        <v>0</v>
      </c>
      <c r="BL10" s="14">
        <f>COUNTIF(R10:AC10,2)</f>
        <v>1</v>
      </c>
      <c r="BM10" s="14">
        <f>COUNTIF(AE10:AP10,2)</f>
        <v>0</v>
      </c>
      <c r="BP10" s="18">
        <f>BQ10+BR10+BS10</f>
        <v>5</v>
      </c>
      <c r="BQ10" s="14">
        <f>COUNTIF(E10:P10,3)</f>
        <v>1</v>
      </c>
      <c r="BR10" s="14">
        <f>COUNTIF(R10:AC10,3)</f>
        <v>3</v>
      </c>
      <c r="BS10" s="14">
        <f>COUNTIF(AE10:AP10,3)</f>
        <v>1</v>
      </c>
    </row>
    <row r="11" spans="1:71" s="7" customFormat="1" ht="12.75" customHeight="1">
      <c r="A11" s="43">
        <v>2</v>
      </c>
      <c r="B11" s="44" t="s">
        <v>48</v>
      </c>
      <c r="C11" s="43" t="s">
        <v>46</v>
      </c>
      <c r="D11" s="43" t="s">
        <v>47</v>
      </c>
      <c r="E11" s="43">
        <v>5</v>
      </c>
      <c r="F11" s="43">
        <v>1</v>
      </c>
      <c r="G11" s="43">
        <v>5</v>
      </c>
      <c r="H11" s="43">
        <v>5</v>
      </c>
      <c r="I11" s="43">
        <v>5</v>
      </c>
      <c r="J11" s="43">
        <v>5</v>
      </c>
      <c r="K11" s="43">
        <v>2</v>
      </c>
      <c r="L11" s="43">
        <v>3</v>
      </c>
      <c r="M11" s="43">
        <v>5</v>
      </c>
      <c r="N11" s="43">
        <v>0</v>
      </c>
      <c r="O11" s="43">
        <v>1</v>
      </c>
      <c r="P11" s="59">
        <v>0</v>
      </c>
      <c r="Q11" s="179">
        <f>SUM(E11:P11)</f>
        <v>37</v>
      </c>
      <c r="R11" s="60">
        <v>0</v>
      </c>
      <c r="S11" s="43">
        <v>0</v>
      </c>
      <c r="T11" s="43">
        <v>1</v>
      </c>
      <c r="U11" s="43">
        <v>5</v>
      </c>
      <c r="V11" s="43">
        <v>5</v>
      </c>
      <c r="W11" s="43">
        <v>5</v>
      </c>
      <c r="X11" s="43">
        <v>5</v>
      </c>
      <c r="Y11" s="43">
        <v>5</v>
      </c>
      <c r="Z11" s="43">
        <v>1</v>
      </c>
      <c r="AA11" s="43">
        <v>2</v>
      </c>
      <c r="AB11" s="43">
        <v>1</v>
      </c>
      <c r="AC11" s="59">
        <v>0</v>
      </c>
      <c r="AD11" s="179">
        <f>SUM(R11:AC11)</f>
        <v>30</v>
      </c>
      <c r="AE11" s="60">
        <v>0</v>
      </c>
      <c r="AF11" s="43">
        <v>0</v>
      </c>
      <c r="AG11" s="43">
        <v>3</v>
      </c>
      <c r="AH11" s="43">
        <v>5</v>
      </c>
      <c r="AI11" s="43">
        <v>5</v>
      </c>
      <c r="AJ11" s="43">
        <v>5</v>
      </c>
      <c r="AK11" s="43">
        <v>5</v>
      </c>
      <c r="AL11" s="43">
        <v>5</v>
      </c>
      <c r="AM11" s="43">
        <v>3</v>
      </c>
      <c r="AN11" s="43">
        <v>2</v>
      </c>
      <c r="AO11" s="43">
        <v>0</v>
      </c>
      <c r="AP11" s="59">
        <v>0</v>
      </c>
      <c r="AQ11" s="179">
        <f>SUM(AE11:AP11)</f>
        <v>33</v>
      </c>
      <c r="AR11" s="61"/>
      <c r="AS11" s="180">
        <f>SUM(Q11,AD11,AQ11)</f>
        <v>100</v>
      </c>
      <c r="AT11" s="20"/>
      <c r="AX11" s="18">
        <f>AY11+AZ11+BA11</f>
        <v>9</v>
      </c>
      <c r="AY11" s="14">
        <f>COUNTIF(E11:P11,0)</f>
        <v>2</v>
      </c>
      <c r="AZ11" s="14">
        <f>COUNTIF(R11:AC11,0)</f>
        <v>3</v>
      </c>
      <c r="BA11" s="14">
        <f>COUNTIF(AE11:AP11,0)</f>
        <v>4</v>
      </c>
      <c r="BD11" s="18">
        <f>BE11+BF11+BG11</f>
        <v>5</v>
      </c>
      <c r="BE11" s="14">
        <f>COUNTIF(E11:P11,1)</f>
        <v>2</v>
      </c>
      <c r="BF11" s="14">
        <f>COUNTIF(R11:AC11,1)</f>
        <v>3</v>
      </c>
      <c r="BG11" s="14">
        <f>COUNTIF(AE11:AP11,1)</f>
        <v>0</v>
      </c>
      <c r="BJ11" s="18">
        <f>BK11+BL11+BM11</f>
        <v>3</v>
      </c>
      <c r="BK11" s="14">
        <f>COUNTIF(E11:P11,2)</f>
        <v>1</v>
      </c>
      <c r="BL11" s="14">
        <f>COUNTIF(R11:AC11,2)</f>
        <v>1</v>
      </c>
      <c r="BM11" s="14">
        <f>COUNTIF(AE11:AP11,2)</f>
        <v>1</v>
      </c>
      <c r="BP11" s="18">
        <f>BQ11+BR11+BS11</f>
        <v>3</v>
      </c>
      <c r="BQ11" s="14">
        <f>COUNTIF(E11:P11,3)</f>
        <v>1</v>
      </c>
      <c r="BR11" s="14">
        <f>COUNTIF(R11:AC11,3)</f>
        <v>0</v>
      </c>
      <c r="BS11" s="14">
        <f>COUNTIF(AE11:AP11,3)</f>
        <v>2</v>
      </c>
    </row>
    <row r="12" spans="1:71" s="7" customFormat="1" ht="12.75" customHeight="1" thickBot="1">
      <c r="A12" s="78">
        <v>4</v>
      </c>
      <c r="B12" s="79" t="s">
        <v>50</v>
      </c>
      <c r="C12" s="78" t="s">
        <v>46</v>
      </c>
      <c r="D12" s="78" t="s">
        <v>47</v>
      </c>
      <c r="E12" s="78">
        <v>0</v>
      </c>
      <c r="F12" s="78">
        <v>1</v>
      </c>
      <c r="G12" s="78">
        <v>5</v>
      </c>
      <c r="H12" s="78">
        <v>5</v>
      </c>
      <c r="I12" s="78">
        <v>5</v>
      </c>
      <c r="J12" s="78">
        <v>5</v>
      </c>
      <c r="K12" s="78">
        <v>5</v>
      </c>
      <c r="L12" s="78">
        <v>5</v>
      </c>
      <c r="M12" s="78">
        <v>5</v>
      </c>
      <c r="N12" s="78">
        <v>3</v>
      </c>
      <c r="O12" s="78">
        <v>3</v>
      </c>
      <c r="P12" s="80">
        <v>1</v>
      </c>
      <c r="Q12" s="55">
        <f>SUM(E12:P12)</f>
        <v>43</v>
      </c>
      <c r="R12" s="81">
        <v>0</v>
      </c>
      <c r="S12" s="78">
        <v>0</v>
      </c>
      <c r="T12" s="78">
        <v>3</v>
      </c>
      <c r="U12" s="78">
        <v>5</v>
      </c>
      <c r="V12" s="78">
        <v>5</v>
      </c>
      <c r="W12" s="78">
        <v>5</v>
      </c>
      <c r="X12" s="78">
        <v>5</v>
      </c>
      <c r="Y12" s="78">
        <v>3</v>
      </c>
      <c r="Z12" s="78">
        <v>5</v>
      </c>
      <c r="AA12" s="78">
        <v>1</v>
      </c>
      <c r="AB12" s="78">
        <v>5</v>
      </c>
      <c r="AC12" s="80">
        <v>2</v>
      </c>
      <c r="AD12" s="55">
        <f>SUM(R12:AC12)</f>
        <v>39</v>
      </c>
      <c r="AE12" s="81">
        <v>5</v>
      </c>
      <c r="AF12" s="78">
        <v>0</v>
      </c>
      <c r="AG12" s="78">
        <v>3</v>
      </c>
      <c r="AH12" s="78">
        <v>5</v>
      </c>
      <c r="AI12" s="78">
        <v>5</v>
      </c>
      <c r="AJ12" s="78">
        <v>5</v>
      </c>
      <c r="AK12" s="78">
        <v>5</v>
      </c>
      <c r="AL12" s="78">
        <v>5</v>
      </c>
      <c r="AM12" s="78">
        <v>5</v>
      </c>
      <c r="AN12" s="78">
        <v>2</v>
      </c>
      <c r="AO12" s="78">
        <v>3</v>
      </c>
      <c r="AP12" s="80">
        <v>1</v>
      </c>
      <c r="AQ12" s="55">
        <f>SUM(AE12:AP12)</f>
        <v>44</v>
      </c>
      <c r="AR12" s="94"/>
      <c r="AS12" s="62">
        <f>SUM(Q12,AD12,AQ12)</f>
        <v>126</v>
      </c>
      <c r="AT12" s="20"/>
      <c r="AX12" s="18">
        <f>AY12+AZ12+BA12</f>
        <v>4</v>
      </c>
      <c r="AY12" s="14">
        <f>COUNTIF(E12:P12,0)</f>
        <v>1</v>
      </c>
      <c r="AZ12" s="14">
        <f>COUNTIF(R12:AC12,0)</f>
        <v>2</v>
      </c>
      <c r="BA12" s="14">
        <f>COUNTIF(AE12:AP12,0)</f>
        <v>1</v>
      </c>
      <c r="BD12" s="18">
        <f>BE12+BF12+BG12</f>
        <v>4</v>
      </c>
      <c r="BE12" s="14">
        <f>COUNTIF(E12:P12,1)</f>
        <v>2</v>
      </c>
      <c r="BF12" s="14">
        <f>COUNTIF(R12:AC12,1)</f>
        <v>1</v>
      </c>
      <c r="BG12" s="14">
        <f>COUNTIF(AE12:AP12,1)</f>
        <v>1</v>
      </c>
      <c r="BJ12" s="18">
        <f>BK12+BL12+BM12</f>
        <v>2</v>
      </c>
      <c r="BK12" s="14">
        <f>COUNTIF(E12:P12,2)</f>
        <v>0</v>
      </c>
      <c r="BL12" s="14">
        <f>COUNTIF(R12:AC12,2)</f>
        <v>1</v>
      </c>
      <c r="BM12" s="14">
        <f>COUNTIF(AE12:AP12,2)</f>
        <v>1</v>
      </c>
      <c r="BP12" s="18">
        <f>BQ12+BR12+BS12</f>
        <v>6</v>
      </c>
      <c r="BQ12" s="14">
        <f>COUNTIF(E12:P12,3)</f>
        <v>2</v>
      </c>
      <c r="BR12" s="14">
        <f>COUNTIF(R12:AC12,3)</f>
        <v>2</v>
      </c>
      <c r="BS12" s="14">
        <f>COUNTIF(AE12:AP12,3)</f>
        <v>2</v>
      </c>
    </row>
    <row r="13" spans="1:71" s="7" customFormat="1" ht="12.75" customHeight="1">
      <c r="A13" s="72">
        <v>5</v>
      </c>
      <c r="B13" s="73" t="s">
        <v>51</v>
      </c>
      <c r="C13" s="72" t="s">
        <v>46</v>
      </c>
      <c r="D13" s="72" t="s">
        <v>47</v>
      </c>
      <c r="E13" s="72">
        <v>0</v>
      </c>
      <c r="F13" s="72">
        <v>2</v>
      </c>
      <c r="G13" s="72">
        <v>5</v>
      </c>
      <c r="H13" s="72">
        <v>5</v>
      </c>
      <c r="I13" s="72">
        <v>5</v>
      </c>
      <c r="J13" s="72">
        <v>5</v>
      </c>
      <c r="K13" s="72">
        <v>5</v>
      </c>
      <c r="L13" s="72">
        <v>5</v>
      </c>
      <c r="M13" s="72">
        <v>5</v>
      </c>
      <c r="N13" s="72">
        <v>2</v>
      </c>
      <c r="O13" s="72">
        <v>5</v>
      </c>
      <c r="P13" s="74">
        <v>3</v>
      </c>
      <c r="Q13" s="64">
        <f>SUM(E13:P13)</f>
        <v>47</v>
      </c>
      <c r="R13" s="75">
        <v>0</v>
      </c>
      <c r="S13" s="72">
        <v>3</v>
      </c>
      <c r="T13" s="72">
        <v>3</v>
      </c>
      <c r="U13" s="72">
        <v>3</v>
      </c>
      <c r="V13" s="72">
        <v>5</v>
      </c>
      <c r="W13" s="72">
        <v>5</v>
      </c>
      <c r="X13" s="72">
        <v>5</v>
      </c>
      <c r="Y13" s="72">
        <v>5</v>
      </c>
      <c r="Z13" s="72">
        <v>5</v>
      </c>
      <c r="AA13" s="72">
        <v>5</v>
      </c>
      <c r="AB13" s="72">
        <v>2</v>
      </c>
      <c r="AC13" s="74">
        <v>2</v>
      </c>
      <c r="AD13" s="64">
        <f>SUM(R13:AC13)</f>
        <v>43</v>
      </c>
      <c r="AE13" s="75">
        <v>0</v>
      </c>
      <c r="AF13" s="72">
        <v>3</v>
      </c>
      <c r="AG13" s="72">
        <v>5</v>
      </c>
      <c r="AH13" s="72">
        <v>5</v>
      </c>
      <c r="AI13" s="72">
        <v>5</v>
      </c>
      <c r="AJ13" s="72">
        <v>5</v>
      </c>
      <c r="AK13" s="72">
        <v>5</v>
      </c>
      <c r="AL13" s="72">
        <v>5</v>
      </c>
      <c r="AM13" s="72">
        <v>3</v>
      </c>
      <c r="AN13" s="72">
        <v>3</v>
      </c>
      <c r="AO13" s="72">
        <v>3</v>
      </c>
      <c r="AP13" s="74">
        <v>2</v>
      </c>
      <c r="AQ13" s="64">
        <f>SUM(AE13:AP13)</f>
        <v>44</v>
      </c>
      <c r="AR13" s="89"/>
      <c r="AS13" s="67">
        <f>SUM(AQ13,AD13,Q13)</f>
        <v>134</v>
      </c>
      <c r="AT13" s="20"/>
      <c r="AX13" s="18">
        <f>AY13+AZ13+BA13</f>
        <v>3</v>
      </c>
      <c r="AY13" s="14">
        <f>COUNTIF(E13:P13,0)</f>
        <v>1</v>
      </c>
      <c r="AZ13" s="14">
        <f>COUNTIF(R13:AC13,0)</f>
        <v>1</v>
      </c>
      <c r="BA13" s="14">
        <f>COUNTIF(AE13:AP13,0)</f>
        <v>1</v>
      </c>
      <c r="BD13" s="18">
        <f>BE13+BF13+BG13</f>
        <v>0</v>
      </c>
      <c r="BE13" s="14">
        <f>COUNTIF(E13:P13,1)</f>
        <v>0</v>
      </c>
      <c r="BF13" s="14">
        <f>COUNTIF(R13:AC13,1)</f>
        <v>0</v>
      </c>
      <c r="BG13" s="14">
        <f>COUNTIF(AE13:AP13,1)</f>
        <v>0</v>
      </c>
      <c r="BJ13" s="18">
        <f>BK13+BL13+BM13</f>
        <v>5</v>
      </c>
      <c r="BK13" s="14">
        <f>COUNTIF(E13:P13,2)</f>
        <v>2</v>
      </c>
      <c r="BL13" s="14">
        <f>COUNTIF(R13:AC13,2)</f>
        <v>2</v>
      </c>
      <c r="BM13" s="14">
        <f>COUNTIF(AE13:AP13,2)</f>
        <v>1</v>
      </c>
      <c r="BP13" s="18">
        <f>BQ13+BR13+BS13</f>
        <v>8</v>
      </c>
      <c r="BQ13" s="14">
        <f>COUNTIF(E13:P13,3)</f>
        <v>1</v>
      </c>
      <c r="BR13" s="14">
        <f>COUNTIF(R13:AC13,3)</f>
        <v>3</v>
      </c>
      <c r="BS13" s="14">
        <f>COUNTIF(AE13:AP13,3)</f>
        <v>4</v>
      </c>
    </row>
    <row r="14" spans="1:71" s="7" customFormat="1" ht="12.75" customHeight="1" thickBot="1">
      <c r="A14" s="25">
        <v>1</v>
      </c>
      <c r="B14" s="41" t="s">
        <v>45</v>
      </c>
      <c r="C14" s="25" t="s">
        <v>46</v>
      </c>
      <c r="D14" s="25" t="s">
        <v>47</v>
      </c>
      <c r="E14" s="25">
        <v>0</v>
      </c>
      <c r="F14" s="25">
        <v>0</v>
      </c>
      <c r="G14" s="25">
        <v>5</v>
      </c>
      <c r="H14" s="25">
        <v>5</v>
      </c>
      <c r="I14" s="25">
        <v>5</v>
      </c>
      <c r="J14" s="25">
        <v>5</v>
      </c>
      <c r="K14" s="25">
        <v>5</v>
      </c>
      <c r="L14" s="25">
        <v>5</v>
      </c>
      <c r="M14" s="25">
        <v>5</v>
      </c>
      <c r="N14" s="25">
        <v>5</v>
      </c>
      <c r="O14" s="25">
        <v>5</v>
      </c>
      <c r="P14" s="63">
        <v>1</v>
      </c>
      <c r="Q14" s="106">
        <f>SUM(E14:P14)</f>
        <v>46</v>
      </c>
      <c r="R14" s="65">
        <v>2</v>
      </c>
      <c r="S14" s="25">
        <v>5</v>
      </c>
      <c r="T14" s="25">
        <v>3</v>
      </c>
      <c r="U14" s="25">
        <v>5</v>
      </c>
      <c r="V14" s="25">
        <v>5</v>
      </c>
      <c r="W14" s="25">
        <v>1</v>
      </c>
      <c r="X14" s="25">
        <v>5</v>
      </c>
      <c r="Y14" s="25">
        <v>5</v>
      </c>
      <c r="Z14" s="25">
        <v>5</v>
      </c>
      <c r="AA14" s="25">
        <v>1</v>
      </c>
      <c r="AB14" s="25">
        <v>5</v>
      </c>
      <c r="AC14" s="63">
        <v>1</v>
      </c>
      <c r="AD14" s="106">
        <f>SUM(R14:AC14)</f>
        <v>43</v>
      </c>
      <c r="AE14" s="65">
        <v>0</v>
      </c>
      <c r="AF14" s="25">
        <v>0</v>
      </c>
      <c r="AG14" s="25">
        <v>5</v>
      </c>
      <c r="AH14" s="25">
        <v>5</v>
      </c>
      <c r="AI14" s="25">
        <v>5</v>
      </c>
      <c r="AJ14" s="25">
        <v>5</v>
      </c>
      <c r="AK14" s="25">
        <v>5</v>
      </c>
      <c r="AL14" s="25">
        <v>5</v>
      </c>
      <c r="AM14" s="25">
        <v>5</v>
      </c>
      <c r="AN14" s="25">
        <v>5</v>
      </c>
      <c r="AO14" s="25">
        <v>2</v>
      </c>
      <c r="AP14" s="63">
        <v>5</v>
      </c>
      <c r="AQ14" s="106">
        <f>SUM(AE14:AP14)</f>
        <v>47</v>
      </c>
      <c r="AR14" s="66"/>
      <c r="AS14" s="181">
        <f>SUM(AQ14,AD14,Q14)</f>
        <v>136</v>
      </c>
      <c r="AT14" s="20"/>
      <c r="AX14" s="18">
        <f>AY14+AZ14+BA14</f>
        <v>4</v>
      </c>
      <c r="AY14" s="14">
        <f>COUNTIF(E14:P14,0)</f>
        <v>2</v>
      </c>
      <c r="AZ14" s="14">
        <f>COUNTIF(R14:AC14,0)</f>
        <v>0</v>
      </c>
      <c r="BA14" s="14">
        <f>COUNTIF(AE14:AP14,0)</f>
        <v>2</v>
      </c>
      <c r="BD14" s="18">
        <f>BE14+BF14+BG14</f>
        <v>4</v>
      </c>
      <c r="BE14" s="14">
        <f>COUNTIF(E14:P14,1)</f>
        <v>1</v>
      </c>
      <c r="BF14" s="14">
        <f>COUNTIF(R14:AC14,1)</f>
        <v>3</v>
      </c>
      <c r="BG14" s="14">
        <f>COUNTIF(AE14:AP14,1)</f>
        <v>0</v>
      </c>
      <c r="BJ14" s="18">
        <f>BK14+BL14+BM14</f>
        <v>2</v>
      </c>
      <c r="BK14" s="14">
        <f>COUNTIF(E14:P14,2)</f>
        <v>0</v>
      </c>
      <c r="BL14" s="14">
        <f>COUNTIF(R14:AC14,2)</f>
        <v>1</v>
      </c>
      <c r="BM14" s="14">
        <f>COUNTIF(AE14:AP14,2)</f>
        <v>1</v>
      </c>
      <c r="BP14" s="18">
        <f>BQ14+BR14+BS14</f>
        <v>1</v>
      </c>
      <c r="BQ14" s="14">
        <f>COUNTIF(E14:P14,3)</f>
        <v>0</v>
      </c>
      <c r="BR14" s="14">
        <f>COUNTIF(R14:AC14,3)</f>
        <v>1</v>
      </c>
      <c r="BS14" s="14">
        <f>COUNTIF(AE14:AP14,3)</f>
        <v>0</v>
      </c>
    </row>
    <row r="15" spans="1:71" s="7" customFormat="1" ht="12.75" customHeight="1">
      <c r="A15" s="72"/>
      <c r="B15" s="7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64">
        <f>SUM(E15:P15)</f>
        <v>0</v>
      </c>
      <c r="R15" s="75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4"/>
      <c r="AD15" s="64">
        <f>SUM(R15:AC15)</f>
        <v>0</v>
      </c>
      <c r="AE15" s="75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4"/>
      <c r="AQ15" s="64">
        <f>SUM(AE15:AP15)</f>
        <v>0</v>
      </c>
      <c r="AR15" s="89"/>
      <c r="AS15" s="67">
        <f>SUM(AQ15,AD15,Q15)</f>
        <v>0</v>
      </c>
      <c r="AT15" s="20"/>
      <c r="AX15" s="18">
        <f>AY15+AZ15+BA15</f>
        <v>0</v>
      </c>
      <c r="AY15" s="14">
        <f>COUNTIF(E15:P15,0)</f>
        <v>0</v>
      </c>
      <c r="AZ15" s="14">
        <f>COUNTIF(R15:AC15,0)</f>
        <v>0</v>
      </c>
      <c r="BA15" s="14">
        <f>COUNTIF(AE15:AP15,0)</f>
        <v>0</v>
      </c>
      <c r="BD15" s="18">
        <f>BE15+BF15+BG15</f>
        <v>0</v>
      </c>
      <c r="BE15" s="14">
        <f>COUNTIF(E15:P15,1)</f>
        <v>0</v>
      </c>
      <c r="BF15" s="14">
        <f>COUNTIF(R15:AC15,1)</f>
        <v>0</v>
      </c>
      <c r="BG15" s="14">
        <f>COUNTIF(AE15:AP15,1)</f>
        <v>0</v>
      </c>
      <c r="BJ15" s="18">
        <f>BK15+BL15+BM15</f>
        <v>0</v>
      </c>
      <c r="BK15" s="14">
        <f>COUNTIF(E15:P15,2)</f>
        <v>0</v>
      </c>
      <c r="BL15" s="14">
        <f>COUNTIF(R15:AC15,2)</f>
        <v>0</v>
      </c>
      <c r="BM15" s="14">
        <f>COUNTIF(AE15:AP15,2)</f>
        <v>0</v>
      </c>
      <c r="BP15" s="18">
        <f>BQ15+BR15+BS15</f>
        <v>0</v>
      </c>
      <c r="BQ15" s="14">
        <f>COUNTIF(E15:P15,3)</f>
        <v>0</v>
      </c>
      <c r="BR15" s="14">
        <f>COUNTIF(R15:AC15,3)</f>
        <v>0</v>
      </c>
      <c r="BS15" s="14">
        <f>COUNTIF(AE15:AP15,3)</f>
        <v>0</v>
      </c>
    </row>
    <row r="16" spans="1:71" s="7" customFormat="1" ht="12.75" customHeight="1" thickBot="1">
      <c r="A16" s="72">
        <v>20</v>
      </c>
      <c r="B16" s="73" t="s">
        <v>63</v>
      </c>
      <c r="C16" s="72" t="s">
        <v>54</v>
      </c>
      <c r="D16" s="72" t="s">
        <v>77</v>
      </c>
      <c r="E16" s="72">
        <v>0</v>
      </c>
      <c r="F16" s="72">
        <v>0</v>
      </c>
      <c r="G16" s="72">
        <v>0</v>
      </c>
      <c r="H16" s="72">
        <v>0</v>
      </c>
      <c r="I16" s="72">
        <v>3</v>
      </c>
      <c r="J16" s="72">
        <v>0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4">
        <v>0</v>
      </c>
      <c r="Q16" s="106">
        <f>SUM(E16:P16)</f>
        <v>4</v>
      </c>
      <c r="R16" s="72">
        <v>0</v>
      </c>
      <c r="S16" s="72">
        <v>0</v>
      </c>
      <c r="T16" s="72">
        <v>1</v>
      </c>
      <c r="U16" s="72">
        <v>2</v>
      </c>
      <c r="V16" s="72">
        <v>0</v>
      </c>
      <c r="W16" s="72">
        <v>0</v>
      </c>
      <c r="X16" s="72">
        <v>3</v>
      </c>
      <c r="Y16" s="72">
        <v>0</v>
      </c>
      <c r="Z16" s="72">
        <v>0</v>
      </c>
      <c r="AA16" s="72">
        <v>0</v>
      </c>
      <c r="AB16" s="72">
        <v>0</v>
      </c>
      <c r="AC16" s="74">
        <v>0</v>
      </c>
      <c r="AD16" s="106">
        <f>SUM(R16:AC16)</f>
        <v>6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4">
        <v>0</v>
      </c>
      <c r="AQ16" s="106">
        <f>SUM(AE16:AP16)</f>
        <v>0</v>
      </c>
      <c r="AR16" s="89"/>
      <c r="AS16" s="181">
        <f>SUM(AQ16,AD16,Q16)</f>
        <v>10</v>
      </c>
      <c r="AT16" s="20"/>
      <c r="AX16" s="18">
        <f>AY16+AZ16+BA16</f>
        <v>31</v>
      </c>
      <c r="AY16" s="14">
        <f>COUNTIF(E16:P16,0)</f>
        <v>10</v>
      </c>
      <c r="AZ16" s="14">
        <f>COUNTIF(R16:AC16,0)</f>
        <v>9</v>
      </c>
      <c r="BA16" s="14">
        <f>COUNTIF(AE16:AP16,0)</f>
        <v>12</v>
      </c>
      <c r="BD16" s="18">
        <f>BE16+BF16+BG16</f>
        <v>2</v>
      </c>
      <c r="BE16" s="14">
        <f>COUNTIF(E16:P16,1)</f>
        <v>1</v>
      </c>
      <c r="BF16" s="14">
        <f>COUNTIF(R16:AC16,1)</f>
        <v>1</v>
      </c>
      <c r="BG16" s="14">
        <f>COUNTIF(AE16:AP16,1)</f>
        <v>0</v>
      </c>
      <c r="BJ16" s="18">
        <f>BK16+BL16+BM16</f>
        <v>1</v>
      </c>
      <c r="BK16" s="14">
        <f>COUNTIF(E16:P16,2)</f>
        <v>0</v>
      </c>
      <c r="BL16" s="14">
        <f>COUNTIF(R16:AC16,2)</f>
        <v>1</v>
      </c>
      <c r="BM16" s="14">
        <f>COUNTIF(AE16:AP16,2)</f>
        <v>0</v>
      </c>
      <c r="BP16" s="18">
        <f>BQ16+BR16+BS16</f>
        <v>2</v>
      </c>
      <c r="BQ16" s="14">
        <f>COUNTIF(E16:P16,3)</f>
        <v>1</v>
      </c>
      <c r="BR16" s="14">
        <f>COUNTIF(R16:AC16,3)</f>
        <v>1</v>
      </c>
      <c r="BS16" s="14">
        <f>COUNTIF(AE16:AP16,3)</f>
        <v>0</v>
      </c>
    </row>
    <row r="17" spans="1:71" s="7" customFormat="1" ht="12.75" customHeight="1">
      <c r="A17" s="72">
        <v>22</v>
      </c>
      <c r="B17" s="73" t="s">
        <v>65</v>
      </c>
      <c r="C17" s="72" t="s">
        <v>54</v>
      </c>
      <c r="D17" s="72" t="s">
        <v>77</v>
      </c>
      <c r="E17" s="72">
        <v>0</v>
      </c>
      <c r="F17" s="72">
        <v>0</v>
      </c>
      <c r="G17" s="72">
        <v>0</v>
      </c>
      <c r="H17" s="72">
        <v>0</v>
      </c>
      <c r="I17" s="72">
        <v>1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4">
        <v>0</v>
      </c>
      <c r="Q17" s="64">
        <f>SUM(E17:P17)</f>
        <v>1</v>
      </c>
      <c r="R17" s="75">
        <v>0</v>
      </c>
      <c r="S17" s="72">
        <v>0</v>
      </c>
      <c r="T17" s="72">
        <v>2</v>
      </c>
      <c r="U17" s="72">
        <v>0</v>
      </c>
      <c r="V17" s="72">
        <v>3</v>
      </c>
      <c r="W17" s="72">
        <v>0</v>
      </c>
      <c r="X17" s="72">
        <v>1</v>
      </c>
      <c r="Y17" s="72">
        <v>0</v>
      </c>
      <c r="Z17" s="72">
        <v>0</v>
      </c>
      <c r="AA17" s="72">
        <v>0</v>
      </c>
      <c r="AB17" s="72">
        <v>0</v>
      </c>
      <c r="AC17" s="74">
        <v>0</v>
      </c>
      <c r="AD17" s="64">
        <f>SUM(R17:AC17)</f>
        <v>6</v>
      </c>
      <c r="AE17" s="75">
        <v>0</v>
      </c>
      <c r="AF17" s="72">
        <v>0</v>
      </c>
      <c r="AG17" s="72">
        <v>0</v>
      </c>
      <c r="AH17" s="72">
        <v>0</v>
      </c>
      <c r="AI17" s="72">
        <v>2</v>
      </c>
      <c r="AJ17" s="72">
        <v>0</v>
      </c>
      <c r="AK17" s="72">
        <v>0</v>
      </c>
      <c r="AL17" s="72">
        <v>0</v>
      </c>
      <c r="AM17" s="72">
        <v>0</v>
      </c>
      <c r="AN17" s="72">
        <v>1</v>
      </c>
      <c r="AO17" s="72">
        <v>0</v>
      </c>
      <c r="AP17" s="74">
        <v>0</v>
      </c>
      <c r="AQ17" s="64">
        <f>SUM(AE17:AP17)</f>
        <v>3</v>
      </c>
      <c r="AR17" s="89"/>
      <c r="AS17" s="67">
        <f>SUM(AQ17,AD17,Q17)</f>
        <v>10</v>
      </c>
      <c r="AT17" s="20"/>
      <c r="AX17" s="18">
        <f>AY17+AZ17+BA17</f>
        <v>30</v>
      </c>
      <c r="AY17" s="14">
        <f>COUNTIF(E17:P17,0)</f>
        <v>11</v>
      </c>
      <c r="AZ17" s="14">
        <f>COUNTIF(R17:AC17,0)</f>
        <v>9</v>
      </c>
      <c r="BA17" s="14">
        <f>COUNTIF(AE17:AP17,0)</f>
        <v>10</v>
      </c>
      <c r="BD17" s="18">
        <f>BE17+BF17+BG17</f>
        <v>3</v>
      </c>
      <c r="BE17" s="14">
        <f>COUNTIF(E17:P17,1)</f>
        <v>1</v>
      </c>
      <c r="BF17" s="14">
        <f>COUNTIF(R17:AC17,1)</f>
        <v>1</v>
      </c>
      <c r="BG17" s="14">
        <f>COUNTIF(AE17:AP17,1)</f>
        <v>1</v>
      </c>
      <c r="BJ17" s="18">
        <f>BK17+BL17+BM17</f>
        <v>2</v>
      </c>
      <c r="BK17" s="14">
        <f>COUNTIF(E17:P17,2)</f>
        <v>0</v>
      </c>
      <c r="BL17" s="14">
        <f>COUNTIF(R17:AC17,2)</f>
        <v>1</v>
      </c>
      <c r="BM17" s="14">
        <f>COUNTIF(AE17:AP17,2)</f>
        <v>1</v>
      </c>
      <c r="BP17" s="18">
        <f>BQ17+BR17+BS17</f>
        <v>1</v>
      </c>
      <c r="BQ17" s="14">
        <f>COUNTIF(E17:P17,3)</f>
        <v>0</v>
      </c>
      <c r="BR17" s="14">
        <f>COUNTIF(R17:AC17,3)</f>
        <v>1</v>
      </c>
      <c r="BS17" s="14">
        <f>COUNTIF(AE17:AP17,3)</f>
        <v>0</v>
      </c>
    </row>
    <row r="18" spans="1:71" s="7" customFormat="1" ht="12.75" customHeight="1">
      <c r="A18" s="72">
        <v>16</v>
      </c>
      <c r="B18" s="73" t="s">
        <v>59</v>
      </c>
      <c r="C18" s="72" t="s">
        <v>54</v>
      </c>
      <c r="D18" s="72" t="s">
        <v>77</v>
      </c>
      <c r="E18" s="72">
        <v>0</v>
      </c>
      <c r="F18" s="72">
        <v>0</v>
      </c>
      <c r="G18" s="72">
        <v>2</v>
      </c>
      <c r="H18" s="72">
        <v>5</v>
      </c>
      <c r="I18" s="72">
        <v>1</v>
      </c>
      <c r="J18" s="72">
        <v>0</v>
      </c>
      <c r="K18" s="72">
        <v>1</v>
      </c>
      <c r="L18" s="72">
        <v>0</v>
      </c>
      <c r="M18" s="72">
        <v>0</v>
      </c>
      <c r="N18" s="72">
        <v>0</v>
      </c>
      <c r="O18" s="72">
        <v>0</v>
      </c>
      <c r="P18" s="74">
        <v>0</v>
      </c>
      <c r="Q18" s="106">
        <f>SUM(E18:P18)</f>
        <v>9</v>
      </c>
      <c r="R18" s="75">
        <v>0</v>
      </c>
      <c r="S18" s="72">
        <v>0</v>
      </c>
      <c r="T18" s="72">
        <v>0</v>
      </c>
      <c r="U18" s="72">
        <v>1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4">
        <v>0</v>
      </c>
      <c r="AD18" s="106">
        <f>SUM(R18:AC18)</f>
        <v>1</v>
      </c>
      <c r="AE18" s="75">
        <v>0</v>
      </c>
      <c r="AF18" s="72">
        <v>0</v>
      </c>
      <c r="AG18" s="72">
        <v>0</v>
      </c>
      <c r="AH18" s="72">
        <v>2</v>
      </c>
      <c r="AI18" s="72">
        <v>0</v>
      </c>
      <c r="AJ18" s="72">
        <v>0</v>
      </c>
      <c r="AK18" s="72">
        <v>1</v>
      </c>
      <c r="AL18" s="72">
        <v>0</v>
      </c>
      <c r="AM18" s="72">
        <v>0</v>
      </c>
      <c r="AN18" s="72">
        <v>0</v>
      </c>
      <c r="AO18" s="72">
        <v>0</v>
      </c>
      <c r="AP18" s="74">
        <v>0</v>
      </c>
      <c r="AQ18" s="106">
        <f>SUM(AE18:AP18)</f>
        <v>3</v>
      </c>
      <c r="AR18" s="89"/>
      <c r="AS18" s="181">
        <f>SUM(AQ18,AD18,Q18)</f>
        <v>13</v>
      </c>
      <c r="AT18" s="20"/>
      <c r="AX18" s="18">
        <f>AY18+AZ18+BA18</f>
        <v>29</v>
      </c>
      <c r="AY18" s="14">
        <f>COUNTIF(E18:P18,0)</f>
        <v>8</v>
      </c>
      <c r="AZ18" s="14">
        <f>COUNTIF(R18:AC18,0)</f>
        <v>11</v>
      </c>
      <c r="BA18" s="14">
        <f>COUNTIF(AE18:AP18,0)</f>
        <v>10</v>
      </c>
      <c r="BD18" s="18">
        <f>BE18+BF18+BG18</f>
        <v>4</v>
      </c>
      <c r="BE18" s="14">
        <f>COUNTIF(E18:P18,1)</f>
        <v>2</v>
      </c>
      <c r="BF18" s="14">
        <f>COUNTIF(R18:AC18,1)</f>
        <v>1</v>
      </c>
      <c r="BG18" s="14">
        <f>COUNTIF(AE18:AP18,1)</f>
        <v>1</v>
      </c>
      <c r="BJ18" s="18">
        <f>BK18+BL18+BM18</f>
        <v>2</v>
      </c>
      <c r="BK18" s="14">
        <f>COUNTIF(E18:P18,2)</f>
        <v>1</v>
      </c>
      <c r="BL18" s="14">
        <f>COUNTIF(R18:AC18,2)</f>
        <v>0</v>
      </c>
      <c r="BM18" s="14">
        <f>COUNTIF(AE18:AP18,2)</f>
        <v>1</v>
      </c>
      <c r="BP18" s="18">
        <f>BQ18+BR18+BS18</f>
        <v>0</v>
      </c>
      <c r="BQ18" s="14">
        <f>COUNTIF(E18:P18,3)</f>
        <v>0</v>
      </c>
      <c r="BR18" s="14">
        <f>COUNTIF(R18:AC18,3)</f>
        <v>0</v>
      </c>
      <c r="BS18" s="14">
        <f>COUNTIF(AE18:AP18,3)</f>
        <v>0</v>
      </c>
    </row>
    <row r="19" spans="1:71" s="7" customFormat="1" ht="12.75" customHeight="1">
      <c r="A19" s="72">
        <v>18</v>
      </c>
      <c r="B19" s="73" t="s">
        <v>61</v>
      </c>
      <c r="C19" s="72" t="s">
        <v>54</v>
      </c>
      <c r="D19" s="72" t="s">
        <v>77</v>
      </c>
      <c r="E19" s="72">
        <v>0</v>
      </c>
      <c r="F19" s="72">
        <v>0</v>
      </c>
      <c r="G19" s="72">
        <v>3</v>
      </c>
      <c r="H19" s="72">
        <v>1</v>
      </c>
      <c r="I19" s="72">
        <v>3</v>
      </c>
      <c r="J19" s="72">
        <v>0</v>
      </c>
      <c r="K19" s="72">
        <v>1</v>
      </c>
      <c r="L19" s="72">
        <v>0</v>
      </c>
      <c r="M19" s="72">
        <v>0</v>
      </c>
      <c r="N19" s="72">
        <v>0</v>
      </c>
      <c r="O19" s="72">
        <v>1</v>
      </c>
      <c r="P19" s="74">
        <v>0</v>
      </c>
      <c r="Q19" s="106">
        <f>SUM(E19:P19)</f>
        <v>9</v>
      </c>
      <c r="R19" s="72">
        <v>0</v>
      </c>
      <c r="S19" s="72">
        <v>1</v>
      </c>
      <c r="T19" s="72">
        <v>0</v>
      </c>
      <c r="U19" s="72">
        <v>5</v>
      </c>
      <c r="V19" s="72">
        <v>1</v>
      </c>
      <c r="W19" s="72">
        <v>0</v>
      </c>
      <c r="X19" s="72">
        <v>1</v>
      </c>
      <c r="Y19" s="72">
        <v>2</v>
      </c>
      <c r="Z19" s="72">
        <v>0</v>
      </c>
      <c r="AA19" s="72">
        <v>0</v>
      </c>
      <c r="AB19" s="72">
        <v>0</v>
      </c>
      <c r="AC19" s="74">
        <v>0</v>
      </c>
      <c r="AD19" s="106">
        <f>SUM(R19:AC19)</f>
        <v>10</v>
      </c>
      <c r="AE19" s="72">
        <v>0</v>
      </c>
      <c r="AF19" s="72">
        <v>0</v>
      </c>
      <c r="AG19" s="72">
        <v>2</v>
      </c>
      <c r="AH19" s="72">
        <v>5</v>
      </c>
      <c r="AI19" s="72">
        <v>2</v>
      </c>
      <c r="AJ19" s="72">
        <v>0</v>
      </c>
      <c r="AK19" s="72">
        <v>1</v>
      </c>
      <c r="AL19" s="72">
        <v>0</v>
      </c>
      <c r="AM19" s="72">
        <v>0</v>
      </c>
      <c r="AN19" s="72">
        <v>0</v>
      </c>
      <c r="AO19" s="72">
        <v>0</v>
      </c>
      <c r="AP19" s="74">
        <v>0</v>
      </c>
      <c r="AQ19" s="106">
        <f>SUM(AE19:AP19)</f>
        <v>10</v>
      </c>
      <c r="AR19" s="89"/>
      <c r="AS19" s="181">
        <f>SUM(AQ19,AD19,Q19)</f>
        <v>29</v>
      </c>
      <c r="AT19" s="20"/>
      <c r="AX19" s="18">
        <f>AY19+AZ19+BA19</f>
        <v>22</v>
      </c>
      <c r="AY19" s="14">
        <f>COUNTIF(E19:P19,0)</f>
        <v>7</v>
      </c>
      <c r="AZ19" s="14">
        <f>COUNTIF(R19:AC19,0)</f>
        <v>7</v>
      </c>
      <c r="BA19" s="14">
        <f>COUNTIF(AE19:AP19,0)</f>
        <v>8</v>
      </c>
      <c r="BD19" s="18">
        <f>BE19+BF19+BG19</f>
        <v>7</v>
      </c>
      <c r="BE19" s="14">
        <f>COUNTIF(E19:P19,1)</f>
        <v>3</v>
      </c>
      <c r="BF19" s="14">
        <f>COUNTIF(R19:AC19,1)</f>
        <v>3</v>
      </c>
      <c r="BG19" s="14">
        <f>COUNTIF(AE19:AP19,1)</f>
        <v>1</v>
      </c>
      <c r="BJ19" s="18">
        <f>BK19+BL19+BM19</f>
        <v>3</v>
      </c>
      <c r="BK19" s="14">
        <f>COUNTIF(E19:P19,2)</f>
        <v>0</v>
      </c>
      <c r="BL19" s="14">
        <f>COUNTIF(R19:AC19,2)</f>
        <v>1</v>
      </c>
      <c r="BM19" s="14">
        <f>COUNTIF(AE19:AP19,2)</f>
        <v>2</v>
      </c>
      <c r="BP19" s="18">
        <f>BQ19+BR19+BS19</f>
        <v>2</v>
      </c>
      <c r="BQ19" s="14">
        <f>COUNTIF(E19:P19,3)</f>
        <v>2</v>
      </c>
      <c r="BR19" s="14">
        <f>COUNTIF(R19:AC19,3)</f>
        <v>0</v>
      </c>
      <c r="BS19" s="14">
        <f>COUNTIF(AE19:AP19,3)</f>
        <v>0</v>
      </c>
    </row>
    <row r="20" spans="1:71" s="7" customFormat="1" ht="12.75" customHeight="1" thickBot="1">
      <c r="A20" s="72">
        <v>27</v>
      </c>
      <c r="B20" s="73" t="s">
        <v>69</v>
      </c>
      <c r="C20" s="72" t="s">
        <v>54</v>
      </c>
      <c r="D20" s="72" t="s">
        <v>77</v>
      </c>
      <c r="E20" s="72">
        <v>0</v>
      </c>
      <c r="F20" s="72">
        <v>0</v>
      </c>
      <c r="G20" s="72">
        <v>0</v>
      </c>
      <c r="H20" s="72">
        <v>5</v>
      </c>
      <c r="I20" s="72">
        <v>2</v>
      </c>
      <c r="J20" s="72">
        <v>0</v>
      </c>
      <c r="K20" s="72">
        <v>3</v>
      </c>
      <c r="L20" s="72">
        <v>0</v>
      </c>
      <c r="M20" s="72">
        <v>0</v>
      </c>
      <c r="N20" s="72">
        <v>0</v>
      </c>
      <c r="O20" s="72">
        <v>1</v>
      </c>
      <c r="P20" s="74">
        <v>1</v>
      </c>
      <c r="Q20" s="106">
        <f>SUM(E20:P20)</f>
        <v>12</v>
      </c>
      <c r="R20" s="75">
        <v>0</v>
      </c>
      <c r="S20" s="72">
        <v>0</v>
      </c>
      <c r="T20" s="72">
        <v>0</v>
      </c>
      <c r="U20" s="72">
        <v>0</v>
      </c>
      <c r="V20" s="72">
        <v>3</v>
      </c>
      <c r="W20" s="72">
        <v>0</v>
      </c>
      <c r="X20" s="72">
        <v>3</v>
      </c>
      <c r="Y20" s="72">
        <v>0</v>
      </c>
      <c r="Z20" s="72">
        <v>0</v>
      </c>
      <c r="AA20" s="72">
        <v>1</v>
      </c>
      <c r="AB20" s="72">
        <v>3</v>
      </c>
      <c r="AC20" s="74">
        <v>1</v>
      </c>
      <c r="AD20" s="106">
        <f>SUM(R20:AC20)</f>
        <v>11</v>
      </c>
      <c r="AE20" s="75">
        <v>0</v>
      </c>
      <c r="AF20" s="72">
        <v>0</v>
      </c>
      <c r="AG20" s="72">
        <v>0</v>
      </c>
      <c r="AH20" s="72">
        <v>5</v>
      </c>
      <c r="AI20" s="72">
        <v>3</v>
      </c>
      <c r="AJ20" s="72">
        <v>0</v>
      </c>
      <c r="AK20" s="72">
        <v>1</v>
      </c>
      <c r="AL20" s="72">
        <v>1</v>
      </c>
      <c r="AM20" s="72">
        <v>0</v>
      </c>
      <c r="AN20" s="72">
        <v>0</v>
      </c>
      <c r="AO20" s="72">
        <v>0</v>
      </c>
      <c r="AP20" s="74">
        <v>0</v>
      </c>
      <c r="AQ20" s="106">
        <f>SUM(AE20:AP20)</f>
        <v>10</v>
      </c>
      <c r="AR20" s="89"/>
      <c r="AS20" s="181">
        <f>SUM(AQ20,AD20,Q20)</f>
        <v>33</v>
      </c>
      <c r="AT20" s="20"/>
      <c r="AX20" s="18">
        <f>AY20+AZ20+BA20</f>
        <v>22</v>
      </c>
      <c r="AY20" s="14">
        <f>COUNTIF(E20:P20,0)</f>
        <v>7</v>
      </c>
      <c r="AZ20" s="14">
        <f>COUNTIF(R20:AC20,0)</f>
        <v>7</v>
      </c>
      <c r="BA20" s="14">
        <f>COUNTIF(AE20:AP20,0)</f>
        <v>8</v>
      </c>
      <c r="BD20" s="18">
        <f>BE20+BF20+BG20</f>
        <v>6</v>
      </c>
      <c r="BE20" s="14">
        <f>COUNTIF(E20:P20,1)</f>
        <v>2</v>
      </c>
      <c r="BF20" s="14">
        <f>COUNTIF(R20:AC20,1)</f>
        <v>2</v>
      </c>
      <c r="BG20" s="14">
        <f>COUNTIF(AE20:AP20,1)</f>
        <v>2</v>
      </c>
      <c r="BJ20" s="18">
        <f>BK20+BL20+BM20</f>
        <v>1</v>
      </c>
      <c r="BK20" s="14">
        <f>COUNTIF(E20:P20,2)</f>
        <v>1</v>
      </c>
      <c r="BL20" s="14">
        <f>COUNTIF(R20:AC20,2)</f>
        <v>0</v>
      </c>
      <c r="BM20" s="14">
        <f>COUNTIF(AE20:AP20,2)</f>
        <v>0</v>
      </c>
      <c r="BP20" s="18">
        <f>BQ20+BR20+BS20</f>
        <v>5</v>
      </c>
      <c r="BQ20" s="14">
        <f>COUNTIF(E20:P20,3)</f>
        <v>1</v>
      </c>
      <c r="BR20" s="14">
        <f>COUNTIF(R20:AC20,3)</f>
        <v>3</v>
      </c>
      <c r="BS20" s="14">
        <f>COUNTIF(AE20:AP20,3)</f>
        <v>1</v>
      </c>
    </row>
    <row r="21" spans="1:71" s="7" customFormat="1" ht="12.75" customHeight="1">
      <c r="A21" s="78">
        <v>25</v>
      </c>
      <c r="B21" s="79" t="s">
        <v>68</v>
      </c>
      <c r="C21" s="78" t="s">
        <v>54</v>
      </c>
      <c r="D21" s="78" t="s">
        <v>77</v>
      </c>
      <c r="E21" s="78">
        <v>0</v>
      </c>
      <c r="F21" s="78">
        <v>0</v>
      </c>
      <c r="G21" s="78">
        <v>5</v>
      </c>
      <c r="H21" s="78">
        <v>5</v>
      </c>
      <c r="I21" s="78">
        <v>3</v>
      </c>
      <c r="J21" s="78">
        <v>0</v>
      </c>
      <c r="K21" s="78">
        <v>3</v>
      </c>
      <c r="L21" s="78">
        <v>0</v>
      </c>
      <c r="M21" s="78">
        <v>0</v>
      </c>
      <c r="N21" s="78">
        <v>0</v>
      </c>
      <c r="O21" s="78">
        <v>1</v>
      </c>
      <c r="P21" s="80">
        <v>0</v>
      </c>
      <c r="Q21" s="179">
        <f>SUM(E21:P21)</f>
        <v>17</v>
      </c>
      <c r="R21" s="81">
        <v>0</v>
      </c>
      <c r="S21" s="78">
        <v>0</v>
      </c>
      <c r="T21" s="78">
        <v>3</v>
      </c>
      <c r="U21" s="78">
        <v>1</v>
      </c>
      <c r="V21" s="78">
        <v>2</v>
      </c>
      <c r="W21" s="78">
        <v>0</v>
      </c>
      <c r="X21" s="78">
        <v>1</v>
      </c>
      <c r="Y21" s="78">
        <v>0</v>
      </c>
      <c r="Z21" s="78">
        <v>0</v>
      </c>
      <c r="AA21" s="78">
        <v>0</v>
      </c>
      <c r="AB21" s="78">
        <v>0</v>
      </c>
      <c r="AC21" s="80">
        <v>0</v>
      </c>
      <c r="AD21" s="179">
        <f>SUM(R21:AC21)</f>
        <v>7</v>
      </c>
      <c r="AE21" s="81">
        <v>0</v>
      </c>
      <c r="AF21" s="78">
        <v>0</v>
      </c>
      <c r="AG21" s="78">
        <v>5</v>
      </c>
      <c r="AH21" s="78">
        <v>5</v>
      </c>
      <c r="AI21" s="78">
        <v>1</v>
      </c>
      <c r="AJ21" s="78">
        <v>0</v>
      </c>
      <c r="AK21" s="78">
        <v>1</v>
      </c>
      <c r="AL21" s="78">
        <v>0</v>
      </c>
      <c r="AM21" s="78">
        <v>0</v>
      </c>
      <c r="AN21" s="78">
        <v>0</v>
      </c>
      <c r="AO21" s="78">
        <v>0</v>
      </c>
      <c r="AP21" s="80">
        <v>0</v>
      </c>
      <c r="AQ21" s="179">
        <f>SUM(AE21:AP21)</f>
        <v>12</v>
      </c>
      <c r="AR21" s="94"/>
      <c r="AS21" s="180">
        <f>SUM(Q21,AD21,AQ21)</f>
        <v>36</v>
      </c>
      <c r="AT21" s="20"/>
      <c r="AX21" s="18">
        <f>AY21+AZ21+BA21</f>
        <v>23</v>
      </c>
      <c r="AY21" s="14">
        <f>COUNTIF(E21:P21,0)</f>
        <v>7</v>
      </c>
      <c r="AZ21" s="14">
        <f>COUNTIF(R21:AC21,0)</f>
        <v>8</v>
      </c>
      <c r="BA21" s="14">
        <f>COUNTIF(AE21:AP21,0)</f>
        <v>8</v>
      </c>
      <c r="BD21" s="18">
        <f>BE21+BF21+BG21</f>
        <v>5</v>
      </c>
      <c r="BE21" s="14">
        <f>COUNTIF(E21:P21,1)</f>
        <v>1</v>
      </c>
      <c r="BF21" s="14">
        <f>COUNTIF(R21:AC21,1)</f>
        <v>2</v>
      </c>
      <c r="BG21" s="14">
        <f>COUNTIF(AE21:AP21,1)</f>
        <v>2</v>
      </c>
      <c r="BJ21" s="18">
        <f>BK21+BL21+BM21</f>
        <v>1</v>
      </c>
      <c r="BK21" s="14">
        <f>COUNTIF(E21:P21,2)</f>
        <v>0</v>
      </c>
      <c r="BL21" s="14">
        <f>COUNTIF(R21:AC21,2)</f>
        <v>1</v>
      </c>
      <c r="BM21" s="14">
        <f>COUNTIF(AE21:AP21,2)</f>
        <v>0</v>
      </c>
      <c r="BP21" s="18">
        <f>BQ21+BR21+BS21</f>
        <v>3</v>
      </c>
      <c r="BQ21" s="14">
        <f>COUNTIF(E21:P21,3)</f>
        <v>2</v>
      </c>
      <c r="BR21" s="14">
        <f>COUNTIF(R21:AC21,3)</f>
        <v>1</v>
      </c>
      <c r="BS21" s="14">
        <f>COUNTIF(AE21:AP21,3)</f>
        <v>0</v>
      </c>
    </row>
    <row r="22" spans="1:71" s="7" customFormat="1" ht="12.75" customHeight="1" thickBot="1">
      <c r="A22" s="78">
        <v>17</v>
      </c>
      <c r="B22" s="79" t="s">
        <v>60</v>
      </c>
      <c r="C22" s="78" t="s">
        <v>54</v>
      </c>
      <c r="D22" s="78" t="s">
        <v>77</v>
      </c>
      <c r="E22" s="78">
        <v>0</v>
      </c>
      <c r="F22" s="78">
        <v>1</v>
      </c>
      <c r="G22" s="78">
        <v>2</v>
      </c>
      <c r="H22" s="78">
        <v>5</v>
      </c>
      <c r="I22" s="78">
        <v>3</v>
      </c>
      <c r="J22" s="78">
        <v>0</v>
      </c>
      <c r="K22" s="78">
        <v>5</v>
      </c>
      <c r="L22" s="78">
        <v>0</v>
      </c>
      <c r="M22" s="78">
        <v>0</v>
      </c>
      <c r="N22" s="78">
        <v>0</v>
      </c>
      <c r="O22" s="78">
        <v>0</v>
      </c>
      <c r="P22" s="80">
        <v>0</v>
      </c>
      <c r="Q22" s="55">
        <f>SUM(E22:P22)</f>
        <v>16</v>
      </c>
      <c r="R22" s="81">
        <v>0</v>
      </c>
      <c r="S22" s="78">
        <v>1</v>
      </c>
      <c r="T22" s="78">
        <v>1</v>
      </c>
      <c r="U22" s="78">
        <v>5</v>
      </c>
      <c r="V22" s="78">
        <v>2</v>
      </c>
      <c r="W22" s="78">
        <v>0</v>
      </c>
      <c r="X22" s="78">
        <v>1</v>
      </c>
      <c r="Y22" s="78">
        <v>1</v>
      </c>
      <c r="Z22" s="78">
        <v>0</v>
      </c>
      <c r="AA22" s="78">
        <v>0</v>
      </c>
      <c r="AB22" s="78">
        <v>0</v>
      </c>
      <c r="AC22" s="80">
        <v>0</v>
      </c>
      <c r="AD22" s="55">
        <f>SUM(R22:AC22)</f>
        <v>11</v>
      </c>
      <c r="AE22" s="81">
        <v>0</v>
      </c>
      <c r="AF22" s="78">
        <v>0</v>
      </c>
      <c r="AG22" s="78">
        <v>1</v>
      </c>
      <c r="AH22" s="78">
        <v>5</v>
      </c>
      <c r="AI22" s="78">
        <v>3</v>
      </c>
      <c r="AJ22" s="78">
        <v>0</v>
      </c>
      <c r="AK22" s="78">
        <v>1</v>
      </c>
      <c r="AL22" s="78">
        <v>0</v>
      </c>
      <c r="AM22" s="78">
        <v>1</v>
      </c>
      <c r="AN22" s="78">
        <v>1</v>
      </c>
      <c r="AO22" s="78">
        <v>0</v>
      </c>
      <c r="AP22" s="80">
        <v>0</v>
      </c>
      <c r="AQ22" s="55">
        <f>SUM(AE22:AP22)</f>
        <v>12</v>
      </c>
      <c r="AR22" s="94"/>
      <c r="AS22" s="62">
        <f>SUM(Q22,AD22,AQ22)</f>
        <v>39</v>
      </c>
      <c r="AT22" s="20"/>
      <c r="AX22" s="18">
        <f>AY22+AZ22+BA22</f>
        <v>19</v>
      </c>
      <c r="AY22" s="14">
        <f>COUNTIF(E22:P22,0)</f>
        <v>7</v>
      </c>
      <c r="AZ22" s="14">
        <f>COUNTIF(R22:AC22,0)</f>
        <v>6</v>
      </c>
      <c r="BA22" s="14">
        <f>COUNTIF(AE22:AP22,0)</f>
        <v>6</v>
      </c>
      <c r="BD22" s="18">
        <f>BE22+BF22+BG22</f>
        <v>9</v>
      </c>
      <c r="BE22" s="14">
        <f>COUNTIF(E22:P22,1)</f>
        <v>1</v>
      </c>
      <c r="BF22" s="14">
        <f>COUNTIF(R22:AC22,1)</f>
        <v>4</v>
      </c>
      <c r="BG22" s="14">
        <f>COUNTIF(AE22:AP22,1)</f>
        <v>4</v>
      </c>
      <c r="BJ22" s="18">
        <f>BK22+BL22+BM22</f>
        <v>2</v>
      </c>
      <c r="BK22" s="14">
        <f>COUNTIF(E22:P22,2)</f>
        <v>1</v>
      </c>
      <c r="BL22" s="14">
        <f>COUNTIF(R22:AC22,2)</f>
        <v>1</v>
      </c>
      <c r="BM22" s="14">
        <f>COUNTIF(AE22:AP22,2)</f>
        <v>0</v>
      </c>
      <c r="BP22" s="18">
        <f>BQ22+BR22+BS22</f>
        <v>2</v>
      </c>
      <c r="BQ22" s="14">
        <f>COUNTIF(E22:P22,3)</f>
        <v>1</v>
      </c>
      <c r="BR22" s="14">
        <f>COUNTIF(R22:AC22,3)</f>
        <v>0</v>
      </c>
      <c r="BS22" s="14">
        <f>COUNTIF(AE22:AP22,3)</f>
        <v>1</v>
      </c>
    </row>
    <row r="23" spans="1:71" s="7" customFormat="1" ht="12.75" customHeight="1">
      <c r="A23" s="78">
        <v>30</v>
      </c>
      <c r="B23" s="79" t="s">
        <v>72</v>
      </c>
      <c r="C23" s="78" t="s">
        <v>54</v>
      </c>
      <c r="D23" s="78" t="s">
        <v>77</v>
      </c>
      <c r="E23" s="78">
        <v>0</v>
      </c>
      <c r="F23" s="78">
        <v>0</v>
      </c>
      <c r="G23" s="78">
        <v>2</v>
      </c>
      <c r="H23" s="78">
        <v>5</v>
      </c>
      <c r="I23" s="78">
        <v>2</v>
      </c>
      <c r="J23" s="78">
        <v>0</v>
      </c>
      <c r="K23" s="78">
        <v>0</v>
      </c>
      <c r="L23" s="78">
        <v>1</v>
      </c>
      <c r="M23" s="78">
        <v>0</v>
      </c>
      <c r="N23" s="78">
        <v>0</v>
      </c>
      <c r="O23" s="78">
        <v>1</v>
      </c>
      <c r="P23" s="80">
        <v>1</v>
      </c>
      <c r="Q23" s="179">
        <f>SUM(E23:P23)</f>
        <v>12</v>
      </c>
      <c r="R23" s="81">
        <v>0</v>
      </c>
      <c r="S23" s="78">
        <v>3</v>
      </c>
      <c r="T23" s="78">
        <v>5</v>
      </c>
      <c r="U23" s="78">
        <v>3</v>
      </c>
      <c r="V23" s="78">
        <v>3</v>
      </c>
      <c r="W23" s="78">
        <v>0</v>
      </c>
      <c r="X23" s="78">
        <v>1</v>
      </c>
      <c r="Y23" s="78">
        <v>0</v>
      </c>
      <c r="Z23" s="78">
        <v>0</v>
      </c>
      <c r="AA23" s="78">
        <v>1</v>
      </c>
      <c r="AB23" s="78">
        <v>0</v>
      </c>
      <c r="AC23" s="80">
        <v>0</v>
      </c>
      <c r="AD23" s="179">
        <f>SUM(R23:AC23)</f>
        <v>16</v>
      </c>
      <c r="AE23" s="81">
        <v>0</v>
      </c>
      <c r="AF23" s="78">
        <v>0</v>
      </c>
      <c r="AG23" s="78">
        <v>5</v>
      </c>
      <c r="AH23" s="78">
        <v>5</v>
      </c>
      <c r="AI23" s="78">
        <v>3</v>
      </c>
      <c r="AJ23" s="78">
        <v>0</v>
      </c>
      <c r="AK23" s="78">
        <v>2</v>
      </c>
      <c r="AL23" s="78">
        <v>0</v>
      </c>
      <c r="AM23" s="78">
        <v>0</v>
      </c>
      <c r="AN23" s="78">
        <v>0</v>
      </c>
      <c r="AO23" s="78">
        <v>0</v>
      </c>
      <c r="AP23" s="80">
        <v>2</v>
      </c>
      <c r="AQ23" s="179">
        <f>SUM(AE23:AP23)</f>
        <v>17</v>
      </c>
      <c r="AR23" s="94"/>
      <c r="AS23" s="180">
        <f>SUM(Q23,AD23,AQ23)</f>
        <v>45</v>
      </c>
      <c r="AT23" s="20"/>
      <c r="AX23" s="18">
        <f>AY23+AZ23+BA23</f>
        <v>19</v>
      </c>
      <c r="AY23" s="14">
        <f>COUNTIF(E23:P23,0)</f>
        <v>6</v>
      </c>
      <c r="AZ23" s="14">
        <f>COUNTIF(R23:AC23,0)</f>
        <v>6</v>
      </c>
      <c r="BA23" s="14">
        <f>COUNTIF(AE23:AP23,0)</f>
        <v>7</v>
      </c>
      <c r="BD23" s="18">
        <f>BE23+BF23+BG23</f>
        <v>5</v>
      </c>
      <c r="BE23" s="14">
        <f>COUNTIF(E23:P23,1)</f>
        <v>3</v>
      </c>
      <c r="BF23" s="14">
        <f>COUNTIF(R23:AC23,1)</f>
        <v>2</v>
      </c>
      <c r="BG23" s="14">
        <f>COUNTIF(AE23:AP23,1)</f>
        <v>0</v>
      </c>
      <c r="BJ23" s="18">
        <f>BK23+BL23+BM23</f>
        <v>4</v>
      </c>
      <c r="BK23" s="14">
        <f>COUNTIF(E23:P23,2)</f>
        <v>2</v>
      </c>
      <c r="BL23" s="14">
        <f>COUNTIF(R23:AC23,2)</f>
        <v>0</v>
      </c>
      <c r="BM23" s="14">
        <f>COUNTIF(AE23:AP23,2)</f>
        <v>2</v>
      </c>
      <c r="BP23" s="18">
        <f>BQ23+BR23+BS23</f>
        <v>4</v>
      </c>
      <c r="BQ23" s="14">
        <f>COUNTIF(E23:P23,3)</f>
        <v>0</v>
      </c>
      <c r="BR23" s="14">
        <f>COUNTIF(R23:AC23,3)</f>
        <v>3</v>
      </c>
      <c r="BS23" s="14">
        <f>COUNTIF(AE23:AP23,3)</f>
        <v>1</v>
      </c>
    </row>
    <row r="24" spans="1:71" s="7" customFormat="1" ht="12.75" customHeight="1" thickBot="1">
      <c r="A24" s="78">
        <v>32</v>
      </c>
      <c r="B24" s="79" t="s">
        <v>74</v>
      </c>
      <c r="C24" s="78" t="s">
        <v>54</v>
      </c>
      <c r="D24" s="78" t="s">
        <v>77</v>
      </c>
      <c r="E24" s="78">
        <v>0</v>
      </c>
      <c r="F24" s="78">
        <v>1</v>
      </c>
      <c r="G24" s="78">
        <v>1</v>
      </c>
      <c r="H24" s="78">
        <v>5</v>
      </c>
      <c r="I24" s="78">
        <v>1</v>
      </c>
      <c r="J24" s="78">
        <v>1</v>
      </c>
      <c r="K24" s="78">
        <v>3</v>
      </c>
      <c r="L24" s="78">
        <v>1</v>
      </c>
      <c r="M24" s="78">
        <v>1</v>
      </c>
      <c r="N24" s="78">
        <v>0</v>
      </c>
      <c r="O24" s="78">
        <v>3</v>
      </c>
      <c r="P24" s="80">
        <v>0</v>
      </c>
      <c r="Q24" s="55">
        <f>SUM(E24:P24)</f>
        <v>17</v>
      </c>
      <c r="R24" s="81">
        <v>0</v>
      </c>
      <c r="S24" s="78">
        <v>1</v>
      </c>
      <c r="T24" s="78">
        <v>3</v>
      </c>
      <c r="U24" s="78">
        <v>2</v>
      </c>
      <c r="V24" s="78">
        <v>3</v>
      </c>
      <c r="W24" s="78">
        <v>0</v>
      </c>
      <c r="X24" s="78">
        <v>3</v>
      </c>
      <c r="Y24" s="78">
        <v>3</v>
      </c>
      <c r="Z24" s="78">
        <v>2</v>
      </c>
      <c r="AA24" s="78">
        <v>0</v>
      </c>
      <c r="AB24" s="78">
        <v>0</v>
      </c>
      <c r="AC24" s="80">
        <v>0</v>
      </c>
      <c r="AD24" s="55">
        <f>SUM(R24:AC24)</f>
        <v>17</v>
      </c>
      <c r="AE24" s="81">
        <v>0</v>
      </c>
      <c r="AF24" s="78">
        <v>2</v>
      </c>
      <c r="AG24" s="78">
        <v>3</v>
      </c>
      <c r="AH24" s="78">
        <v>2</v>
      </c>
      <c r="AI24" s="78">
        <v>3</v>
      </c>
      <c r="AJ24" s="78">
        <v>1</v>
      </c>
      <c r="AK24" s="78">
        <v>5</v>
      </c>
      <c r="AL24" s="78">
        <v>0</v>
      </c>
      <c r="AM24" s="78">
        <v>1</v>
      </c>
      <c r="AN24" s="78">
        <v>2</v>
      </c>
      <c r="AO24" s="78">
        <v>1</v>
      </c>
      <c r="AP24" s="80">
        <v>0</v>
      </c>
      <c r="AQ24" s="55">
        <f>SUM(AE24:AP24)</f>
        <v>20</v>
      </c>
      <c r="AR24" s="94"/>
      <c r="AS24" s="62">
        <f>SUM(Q24,AD24,AQ24)</f>
        <v>54</v>
      </c>
      <c r="AT24" s="20"/>
      <c r="AX24" s="18">
        <f>AY24+AZ24+BA24</f>
        <v>11</v>
      </c>
      <c r="AY24" s="14">
        <f>COUNTIF(E24:P24,0)</f>
        <v>3</v>
      </c>
      <c r="AZ24" s="14">
        <f>COUNTIF(R24:AC24,0)</f>
        <v>5</v>
      </c>
      <c r="BA24" s="14">
        <f>COUNTIF(AE24:AP24,0)</f>
        <v>3</v>
      </c>
      <c r="BD24" s="18">
        <f>BE24+BF24+BG24</f>
        <v>10</v>
      </c>
      <c r="BE24" s="14">
        <f>COUNTIF(E24:P24,1)</f>
        <v>6</v>
      </c>
      <c r="BF24" s="14">
        <f>COUNTIF(R24:AC24,1)</f>
        <v>1</v>
      </c>
      <c r="BG24" s="14">
        <f>COUNTIF(AE24:AP24,1)</f>
        <v>3</v>
      </c>
      <c r="BJ24" s="18">
        <f>BK24+BL24+BM24</f>
        <v>5</v>
      </c>
      <c r="BK24" s="14">
        <f>COUNTIF(E24:P24,2)</f>
        <v>0</v>
      </c>
      <c r="BL24" s="14">
        <f>COUNTIF(R24:AC24,2)</f>
        <v>2</v>
      </c>
      <c r="BM24" s="14">
        <f>COUNTIF(AE24:AP24,2)</f>
        <v>3</v>
      </c>
      <c r="BP24" s="18">
        <f>BQ24+BR24+BS24</f>
        <v>8</v>
      </c>
      <c r="BQ24" s="14">
        <f>COUNTIF(E24:P24,3)</f>
        <v>2</v>
      </c>
      <c r="BR24" s="14">
        <f>COUNTIF(R24:AC24,3)</f>
        <v>4</v>
      </c>
      <c r="BS24" s="14">
        <f>COUNTIF(AE24:AP24,3)</f>
        <v>2</v>
      </c>
    </row>
    <row r="25" spans="1:71" s="7" customFormat="1" ht="12.75" customHeight="1">
      <c r="A25" s="72">
        <v>29</v>
      </c>
      <c r="B25" s="73" t="s">
        <v>71</v>
      </c>
      <c r="C25" s="72" t="s">
        <v>54</v>
      </c>
      <c r="D25" s="72" t="s">
        <v>77</v>
      </c>
      <c r="E25" s="72">
        <v>1</v>
      </c>
      <c r="F25" s="72">
        <v>1</v>
      </c>
      <c r="G25" s="72">
        <v>5</v>
      </c>
      <c r="H25" s="72">
        <v>3</v>
      </c>
      <c r="I25" s="72">
        <v>1</v>
      </c>
      <c r="J25" s="72">
        <v>3</v>
      </c>
      <c r="K25" s="72">
        <v>3</v>
      </c>
      <c r="L25" s="72">
        <v>1</v>
      </c>
      <c r="M25" s="72">
        <v>3</v>
      </c>
      <c r="N25" s="72">
        <v>1</v>
      </c>
      <c r="O25" s="72">
        <v>3</v>
      </c>
      <c r="P25" s="74">
        <v>0</v>
      </c>
      <c r="Q25" s="64">
        <f>SUM(E25:P25)</f>
        <v>25</v>
      </c>
      <c r="R25" s="75">
        <v>5</v>
      </c>
      <c r="S25" s="72">
        <v>1</v>
      </c>
      <c r="T25" s="72">
        <v>3</v>
      </c>
      <c r="U25" s="72">
        <v>3</v>
      </c>
      <c r="V25" s="72">
        <v>3</v>
      </c>
      <c r="W25" s="72">
        <v>3</v>
      </c>
      <c r="X25" s="72">
        <v>1</v>
      </c>
      <c r="Y25" s="72">
        <v>0</v>
      </c>
      <c r="Z25" s="72">
        <v>1</v>
      </c>
      <c r="AA25" s="72">
        <v>0</v>
      </c>
      <c r="AB25" s="72">
        <v>2</v>
      </c>
      <c r="AC25" s="74">
        <v>0</v>
      </c>
      <c r="AD25" s="64">
        <f>SUM(R25:AC25)</f>
        <v>22</v>
      </c>
      <c r="AE25" s="75">
        <v>0</v>
      </c>
      <c r="AF25" s="72">
        <v>2</v>
      </c>
      <c r="AG25" s="72">
        <v>5</v>
      </c>
      <c r="AH25" s="72">
        <v>5</v>
      </c>
      <c r="AI25" s="72">
        <v>3</v>
      </c>
      <c r="AJ25" s="72">
        <v>1</v>
      </c>
      <c r="AK25" s="72">
        <v>1</v>
      </c>
      <c r="AL25" s="72">
        <v>0</v>
      </c>
      <c r="AM25" s="72">
        <v>0</v>
      </c>
      <c r="AN25" s="72">
        <v>1</v>
      </c>
      <c r="AO25" s="72">
        <v>3</v>
      </c>
      <c r="AP25" s="74">
        <v>1</v>
      </c>
      <c r="AQ25" s="64">
        <f>SUM(AE25:AP25)</f>
        <v>22</v>
      </c>
      <c r="AR25" s="89"/>
      <c r="AS25" s="67">
        <f>SUM(AQ25,AD25,Q25)</f>
        <v>69</v>
      </c>
      <c r="AT25" s="20"/>
      <c r="AX25" s="18">
        <f>AY25+AZ25+BA25</f>
        <v>7</v>
      </c>
      <c r="AY25" s="14">
        <f>COUNTIF(E25:P25,0)</f>
        <v>1</v>
      </c>
      <c r="AZ25" s="14">
        <f>COUNTIF(R25:AC25,0)</f>
        <v>3</v>
      </c>
      <c r="BA25" s="14">
        <f>COUNTIF(AE25:AP25,0)</f>
        <v>3</v>
      </c>
      <c r="BD25" s="18">
        <f>BE25+BF25+BG25</f>
        <v>12</v>
      </c>
      <c r="BE25" s="14">
        <f>COUNTIF(E25:P25,1)</f>
        <v>5</v>
      </c>
      <c r="BF25" s="14">
        <f>COUNTIF(R25:AC25,1)</f>
        <v>3</v>
      </c>
      <c r="BG25" s="14">
        <f>COUNTIF(AE25:AP25,1)</f>
        <v>4</v>
      </c>
      <c r="BJ25" s="18">
        <f>BK25+BL25+BM25</f>
        <v>2</v>
      </c>
      <c r="BK25" s="14">
        <f>COUNTIF(E25:P25,2)</f>
        <v>0</v>
      </c>
      <c r="BL25" s="14">
        <f>COUNTIF(R25:AC25,2)</f>
        <v>1</v>
      </c>
      <c r="BM25" s="14">
        <f>COUNTIF(AE25:AP25,2)</f>
        <v>1</v>
      </c>
      <c r="BP25" s="18">
        <f>BQ25+BR25+BS25</f>
        <v>11</v>
      </c>
      <c r="BQ25" s="14">
        <f>COUNTIF(E25:P25,3)</f>
        <v>5</v>
      </c>
      <c r="BR25" s="14">
        <f>COUNTIF(R25:AC25,3)</f>
        <v>4</v>
      </c>
      <c r="BS25" s="14">
        <f>COUNTIF(AE25:AP25,3)</f>
        <v>2</v>
      </c>
    </row>
    <row r="26" spans="1:71" s="7" customFormat="1" ht="12.75" customHeight="1" thickBot="1">
      <c r="A26" s="78">
        <v>15</v>
      </c>
      <c r="B26" s="79" t="s">
        <v>58</v>
      </c>
      <c r="C26" s="78" t="s">
        <v>54</v>
      </c>
      <c r="D26" s="78" t="s">
        <v>77</v>
      </c>
      <c r="E26" s="78">
        <v>0</v>
      </c>
      <c r="F26" s="78">
        <v>2</v>
      </c>
      <c r="G26" s="78">
        <v>5</v>
      </c>
      <c r="H26" s="78">
        <v>5</v>
      </c>
      <c r="I26" s="78">
        <v>3</v>
      </c>
      <c r="J26" s="78">
        <v>5</v>
      </c>
      <c r="K26" s="78">
        <v>5</v>
      </c>
      <c r="L26" s="78">
        <v>2</v>
      </c>
      <c r="M26" s="78">
        <v>0</v>
      </c>
      <c r="N26" s="78">
        <v>5</v>
      </c>
      <c r="O26" s="78">
        <v>0</v>
      </c>
      <c r="P26" s="80">
        <v>0</v>
      </c>
      <c r="Q26" s="55">
        <f>SUM(E26:P26)</f>
        <v>32</v>
      </c>
      <c r="R26" s="81">
        <v>1</v>
      </c>
      <c r="S26" s="78">
        <v>2</v>
      </c>
      <c r="T26" s="78">
        <v>5</v>
      </c>
      <c r="U26" s="78">
        <v>5</v>
      </c>
      <c r="V26" s="78">
        <v>3</v>
      </c>
      <c r="W26" s="78">
        <v>0</v>
      </c>
      <c r="X26" s="78">
        <v>3</v>
      </c>
      <c r="Y26" s="78">
        <v>0</v>
      </c>
      <c r="Z26" s="78">
        <v>1</v>
      </c>
      <c r="AA26" s="78">
        <v>5</v>
      </c>
      <c r="AB26" s="78">
        <v>0</v>
      </c>
      <c r="AC26" s="80">
        <v>0</v>
      </c>
      <c r="AD26" s="55">
        <f>SUM(R26:AC26)</f>
        <v>25</v>
      </c>
      <c r="AE26" s="81">
        <v>0</v>
      </c>
      <c r="AF26" s="78">
        <v>1</v>
      </c>
      <c r="AG26" s="78">
        <v>3</v>
      </c>
      <c r="AH26" s="78">
        <v>5</v>
      </c>
      <c r="AI26" s="78">
        <v>3</v>
      </c>
      <c r="AJ26" s="78">
        <v>2</v>
      </c>
      <c r="AK26" s="78">
        <v>1</v>
      </c>
      <c r="AL26" s="78">
        <v>0</v>
      </c>
      <c r="AM26" s="78">
        <v>3</v>
      </c>
      <c r="AN26" s="78">
        <v>0</v>
      </c>
      <c r="AO26" s="78">
        <v>2</v>
      </c>
      <c r="AP26" s="80">
        <v>0</v>
      </c>
      <c r="AQ26" s="55">
        <f>SUM(AE26:AP26)</f>
        <v>20</v>
      </c>
      <c r="AR26" s="94"/>
      <c r="AS26" s="62">
        <f>SUM(Q26,AD26,AQ26)</f>
        <v>77</v>
      </c>
      <c r="AT26" s="20"/>
      <c r="AX26" s="18">
        <f>AY26+AZ26+BA26</f>
        <v>12</v>
      </c>
      <c r="AY26" s="14">
        <f>COUNTIF(E26:P26,0)</f>
        <v>4</v>
      </c>
      <c r="AZ26" s="14">
        <f>COUNTIF(R26:AC26,0)</f>
        <v>4</v>
      </c>
      <c r="BA26" s="14">
        <f>COUNTIF(AE26:AP26,0)</f>
        <v>4</v>
      </c>
      <c r="BD26" s="18">
        <f>BE26+BF26+BG26</f>
        <v>4</v>
      </c>
      <c r="BE26" s="14">
        <f>COUNTIF(E26:P26,1)</f>
        <v>0</v>
      </c>
      <c r="BF26" s="14">
        <f>COUNTIF(R26:AC26,1)</f>
        <v>2</v>
      </c>
      <c r="BG26" s="14">
        <f>COUNTIF(AE26:AP26,1)</f>
        <v>2</v>
      </c>
      <c r="BJ26" s="18">
        <f>BK26+BL26+BM26</f>
        <v>5</v>
      </c>
      <c r="BK26" s="14">
        <f>COUNTIF(E26:P26,2)</f>
        <v>2</v>
      </c>
      <c r="BL26" s="14">
        <f>COUNTIF(R26:AC26,2)</f>
        <v>1</v>
      </c>
      <c r="BM26" s="14">
        <f>COUNTIF(AE26:AP26,2)</f>
        <v>2</v>
      </c>
      <c r="BP26" s="18">
        <f>BQ26+BR26+BS26</f>
        <v>6</v>
      </c>
      <c r="BQ26" s="14">
        <f>COUNTIF(E26:P26,3)</f>
        <v>1</v>
      </c>
      <c r="BR26" s="14">
        <f>COUNTIF(R26:AC26,3)</f>
        <v>2</v>
      </c>
      <c r="BS26" s="14">
        <f>COUNTIF(AE26:AP26,3)</f>
        <v>3</v>
      </c>
    </row>
    <row r="27" spans="1:71" s="7" customFormat="1" ht="12.75" customHeight="1">
      <c r="A27" s="78">
        <v>28</v>
      </c>
      <c r="B27" s="79" t="s">
        <v>70</v>
      </c>
      <c r="C27" s="78" t="s">
        <v>54</v>
      </c>
      <c r="D27" s="78" t="s">
        <v>77</v>
      </c>
      <c r="E27" s="78">
        <v>0</v>
      </c>
      <c r="F27" s="78">
        <v>3</v>
      </c>
      <c r="G27" s="78">
        <v>3</v>
      </c>
      <c r="H27" s="78">
        <v>5</v>
      </c>
      <c r="I27" s="78">
        <v>3</v>
      </c>
      <c r="J27" s="78">
        <v>3</v>
      </c>
      <c r="K27" s="78">
        <v>3</v>
      </c>
      <c r="L27" s="78">
        <v>3</v>
      </c>
      <c r="M27" s="78">
        <v>1</v>
      </c>
      <c r="N27" s="78">
        <v>0</v>
      </c>
      <c r="O27" s="78">
        <v>1</v>
      </c>
      <c r="P27" s="80">
        <v>0</v>
      </c>
      <c r="Q27" s="179">
        <f>SUM(E27:P27)</f>
        <v>25</v>
      </c>
      <c r="R27" s="81">
        <v>0</v>
      </c>
      <c r="S27" s="78">
        <v>3</v>
      </c>
      <c r="T27" s="78">
        <v>5</v>
      </c>
      <c r="U27" s="78">
        <v>5</v>
      </c>
      <c r="V27" s="78">
        <v>3</v>
      </c>
      <c r="W27" s="78">
        <v>2</v>
      </c>
      <c r="X27" s="78">
        <v>3</v>
      </c>
      <c r="Y27" s="78">
        <v>3</v>
      </c>
      <c r="Z27" s="78">
        <v>0</v>
      </c>
      <c r="AA27" s="78">
        <v>0</v>
      </c>
      <c r="AB27" s="78">
        <v>3</v>
      </c>
      <c r="AC27" s="80">
        <v>0</v>
      </c>
      <c r="AD27" s="179">
        <f>SUM(R27:AC27)</f>
        <v>27</v>
      </c>
      <c r="AE27" s="81">
        <v>0</v>
      </c>
      <c r="AF27" s="78">
        <v>2</v>
      </c>
      <c r="AG27" s="78">
        <v>5</v>
      </c>
      <c r="AH27" s="78">
        <v>5</v>
      </c>
      <c r="AI27" s="78">
        <v>3</v>
      </c>
      <c r="AJ27" s="78">
        <v>0</v>
      </c>
      <c r="AK27" s="78">
        <v>3</v>
      </c>
      <c r="AL27" s="78">
        <v>3</v>
      </c>
      <c r="AM27" s="78">
        <v>2</v>
      </c>
      <c r="AN27" s="78">
        <v>0</v>
      </c>
      <c r="AO27" s="78">
        <v>3</v>
      </c>
      <c r="AP27" s="80">
        <v>0</v>
      </c>
      <c r="AQ27" s="179">
        <f>SUM(AE27:AP27)</f>
        <v>26</v>
      </c>
      <c r="AR27" s="94"/>
      <c r="AS27" s="180">
        <f>SUM(Q27,AD27,AQ27)</f>
        <v>78</v>
      </c>
      <c r="AT27" s="20"/>
      <c r="AX27" s="18">
        <f>AY27+AZ27+BA27</f>
        <v>11</v>
      </c>
      <c r="AY27" s="14">
        <f>COUNTIF(E27:P27,0)</f>
        <v>3</v>
      </c>
      <c r="AZ27" s="14">
        <f>COUNTIF(R27:AC27,0)</f>
        <v>4</v>
      </c>
      <c r="BA27" s="14">
        <f>COUNTIF(AE27:AP27,0)</f>
        <v>4</v>
      </c>
      <c r="BD27" s="18">
        <f>BE27+BF27+BG27</f>
        <v>2</v>
      </c>
      <c r="BE27" s="14">
        <f>COUNTIF(E27:P27,1)</f>
        <v>2</v>
      </c>
      <c r="BF27" s="14">
        <f>COUNTIF(R27:AC27,1)</f>
        <v>0</v>
      </c>
      <c r="BG27" s="14">
        <f>COUNTIF(AE27:AP27,1)</f>
        <v>0</v>
      </c>
      <c r="BJ27" s="18">
        <f>BK27+BL27+BM27</f>
        <v>3</v>
      </c>
      <c r="BK27" s="14">
        <f>COUNTIF(E27:P27,2)</f>
        <v>0</v>
      </c>
      <c r="BL27" s="14">
        <f>COUNTIF(R27:AC27,2)</f>
        <v>1</v>
      </c>
      <c r="BM27" s="14">
        <f>COUNTIF(AE27:AP27,2)</f>
        <v>2</v>
      </c>
      <c r="BP27" s="18">
        <f>BQ27+BR27+BS27</f>
        <v>15</v>
      </c>
      <c r="BQ27" s="14">
        <f>COUNTIF(E27:P27,3)</f>
        <v>6</v>
      </c>
      <c r="BR27" s="14">
        <f>COUNTIF(R27:AC27,3)</f>
        <v>5</v>
      </c>
      <c r="BS27" s="14">
        <f>COUNTIF(AE27:AP27,3)</f>
        <v>4</v>
      </c>
    </row>
    <row r="28" spans="1:71" s="7" customFormat="1" ht="12.75" customHeight="1" thickBot="1">
      <c r="A28" s="78">
        <v>19</v>
      </c>
      <c r="B28" s="79" t="s">
        <v>62</v>
      </c>
      <c r="C28" s="78" t="s">
        <v>54</v>
      </c>
      <c r="D28" s="78" t="s">
        <v>77</v>
      </c>
      <c r="E28" s="78">
        <v>0</v>
      </c>
      <c r="F28" s="78">
        <v>1</v>
      </c>
      <c r="G28" s="78">
        <v>5</v>
      </c>
      <c r="H28" s="78">
        <v>5</v>
      </c>
      <c r="I28" s="78">
        <v>1</v>
      </c>
      <c r="J28" s="78">
        <v>3</v>
      </c>
      <c r="K28" s="78">
        <v>5</v>
      </c>
      <c r="L28" s="78">
        <v>0</v>
      </c>
      <c r="M28" s="78">
        <v>0</v>
      </c>
      <c r="N28" s="78">
        <v>5</v>
      </c>
      <c r="O28" s="78">
        <v>3</v>
      </c>
      <c r="P28" s="80">
        <v>0</v>
      </c>
      <c r="Q28" s="55">
        <f>SUM(E28:P28)</f>
        <v>28</v>
      </c>
      <c r="R28" s="81">
        <v>0</v>
      </c>
      <c r="S28" s="78">
        <v>5</v>
      </c>
      <c r="T28" s="78">
        <v>1</v>
      </c>
      <c r="U28" s="78">
        <v>5</v>
      </c>
      <c r="V28" s="78">
        <v>3</v>
      </c>
      <c r="W28" s="78">
        <v>0</v>
      </c>
      <c r="X28" s="78">
        <v>3</v>
      </c>
      <c r="Y28" s="78">
        <v>3</v>
      </c>
      <c r="Z28" s="78">
        <v>5</v>
      </c>
      <c r="AA28" s="78">
        <v>2</v>
      </c>
      <c r="AB28" s="78">
        <v>0</v>
      </c>
      <c r="AC28" s="80">
        <v>1</v>
      </c>
      <c r="AD28" s="55">
        <f>SUM(R28:AC28)</f>
        <v>28</v>
      </c>
      <c r="AE28" s="81">
        <v>0</v>
      </c>
      <c r="AF28" s="78">
        <v>2</v>
      </c>
      <c r="AG28" s="78">
        <v>3</v>
      </c>
      <c r="AH28" s="78">
        <v>5</v>
      </c>
      <c r="AI28" s="78">
        <v>3</v>
      </c>
      <c r="AJ28" s="78">
        <v>0</v>
      </c>
      <c r="AK28" s="78">
        <v>5</v>
      </c>
      <c r="AL28" s="78">
        <v>5</v>
      </c>
      <c r="AM28" s="78">
        <v>0</v>
      </c>
      <c r="AN28" s="78">
        <v>3</v>
      </c>
      <c r="AO28" s="78">
        <v>5</v>
      </c>
      <c r="AP28" s="80">
        <v>0</v>
      </c>
      <c r="AQ28" s="55">
        <f>SUM(AE28:AP28)</f>
        <v>31</v>
      </c>
      <c r="AR28" s="94"/>
      <c r="AS28" s="62">
        <f>SUM(Q28,AD28,AQ28)</f>
        <v>87</v>
      </c>
      <c r="AT28" s="20"/>
      <c r="AX28" s="18">
        <f>AY28+AZ28+BA28</f>
        <v>11</v>
      </c>
      <c r="AY28" s="14">
        <f>COUNTIF(E28:P28,0)</f>
        <v>4</v>
      </c>
      <c r="AZ28" s="14">
        <f>COUNTIF(R28:AC28,0)</f>
        <v>3</v>
      </c>
      <c r="BA28" s="14">
        <f>COUNTIF(AE28:AP28,0)</f>
        <v>4</v>
      </c>
      <c r="BD28" s="18">
        <f>BE28+BF28+BG28</f>
        <v>4</v>
      </c>
      <c r="BE28" s="14">
        <f>COUNTIF(E28:P28,1)</f>
        <v>2</v>
      </c>
      <c r="BF28" s="14">
        <f>COUNTIF(R28:AC28,1)</f>
        <v>2</v>
      </c>
      <c r="BG28" s="14">
        <f>COUNTIF(AE28:AP28,1)</f>
        <v>0</v>
      </c>
      <c r="BJ28" s="18">
        <f>BK28+BL28+BM28</f>
        <v>2</v>
      </c>
      <c r="BK28" s="14">
        <f>COUNTIF(E28:P28,2)</f>
        <v>0</v>
      </c>
      <c r="BL28" s="14">
        <f>COUNTIF(R28:AC28,2)</f>
        <v>1</v>
      </c>
      <c r="BM28" s="14">
        <f>COUNTIF(AE28:AP28,2)</f>
        <v>1</v>
      </c>
      <c r="BP28" s="18">
        <f>BQ28+BR28+BS28</f>
        <v>8</v>
      </c>
      <c r="BQ28" s="14">
        <f>COUNTIF(E28:P28,3)</f>
        <v>2</v>
      </c>
      <c r="BR28" s="14">
        <f>COUNTIF(R28:AC28,3)</f>
        <v>3</v>
      </c>
      <c r="BS28" s="14">
        <f>COUNTIF(AE28:AP28,3)</f>
        <v>3</v>
      </c>
    </row>
    <row r="29" spans="1:71" s="7" customFormat="1" ht="12.75" customHeight="1">
      <c r="A29" s="78">
        <v>23</v>
      </c>
      <c r="B29" s="79" t="s">
        <v>66</v>
      </c>
      <c r="C29" s="78" t="s">
        <v>54</v>
      </c>
      <c r="D29" s="78" t="s">
        <v>77</v>
      </c>
      <c r="E29" s="78">
        <v>0</v>
      </c>
      <c r="F29" s="78">
        <v>5</v>
      </c>
      <c r="G29" s="78">
        <v>5</v>
      </c>
      <c r="H29" s="78">
        <v>5</v>
      </c>
      <c r="I29" s="78">
        <v>3</v>
      </c>
      <c r="J29" s="78">
        <v>0</v>
      </c>
      <c r="K29" s="78">
        <v>3</v>
      </c>
      <c r="L29" s="78">
        <v>3</v>
      </c>
      <c r="M29" s="78">
        <v>3</v>
      </c>
      <c r="N29" s="78">
        <v>3</v>
      </c>
      <c r="O29" s="78">
        <v>3</v>
      </c>
      <c r="P29" s="80">
        <v>1</v>
      </c>
      <c r="Q29" s="179">
        <f>SUM(E29:P29)</f>
        <v>34</v>
      </c>
      <c r="R29" s="81">
        <v>0</v>
      </c>
      <c r="S29" s="78">
        <v>3</v>
      </c>
      <c r="T29" s="78">
        <v>3</v>
      </c>
      <c r="U29" s="78">
        <v>5</v>
      </c>
      <c r="V29" s="78">
        <v>5</v>
      </c>
      <c r="W29" s="78">
        <v>5</v>
      </c>
      <c r="X29" s="78">
        <v>3</v>
      </c>
      <c r="Y29" s="78">
        <v>3</v>
      </c>
      <c r="Z29" s="78">
        <v>3</v>
      </c>
      <c r="AA29" s="78">
        <v>5</v>
      </c>
      <c r="AB29" s="78">
        <v>0</v>
      </c>
      <c r="AC29" s="80">
        <v>1</v>
      </c>
      <c r="AD29" s="179">
        <f>SUM(R29:AC29)</f>
        <v>36</v>
      </c>
      <c r="AE29" s="81">
        <v>0</v>
      </c>
      <c r="AF29" s="78">
        <v>1</v>
      </c>
      <c r="AG29" s="78">
        <v>3</v>
      </c>
      <c r="AH29" s="78">
        <v>5</v>
      </c>
      <c r="AI29" s="78">
        <v>5</v>
      </c>
      <c r="AJ29" s="78">
        <v>0</v>
      </c>
      <c r="AK29" s="78">
        <v>3</v>
      </c>
      <c r="AL29" s="78">
        <v>0</v>
      </c>
      <c r="AM29" s="78">
        <v>0</v>
      </c>
      <c r="AN29" s="78">
        <v>1</v>
      </c>
      <c r="AO29" s="78">
        <v>2</v>
      </c>
      <c r="AP29" s="80">
        <v>1</v>
      </c>
      <c r="AQ29" s="179">
        <f>SUM(AE29:AP29)</f>
        <v>21</v>
      </c>
      <c r="AR29" s="94"/>
      <c r="AS29" s="180">
        <f>SUM(Q29,AD29,AQ29)</f>
        <v>91</v>
      </c>
      <c r="AT29" s="20"/>
      <c r="AX29" s="18">
        <f>AY29+AZ29+BA29</f>
        <v>8</v>
      </c>
      <c r="AY29" s="14">
        <f>COUNTIF(E29:P29,0)</f>
        <v>2</v>
      </c>
      <c r="AZ29" s="14">
        <f>COUNTIF(R29:AC29,0)</f>
        <v>2</v>
      </c>
      <c r="BA29" s="14">
        <f>COUNTIF(AE29:AP29,0)</f>
        <v>4</v>
      </c>
      <c r="BD29" s="18">
        <f>BE29+BF29+BG29</f>
        <v>5</v>
      </c>
      <c r="BE29" s="14">
        <f>COUNTIF(E29:P29,1)</f>
        <v>1</v>
      </c>
      <c r="BF29" s="14">
        <f>COUNTIF(R29:AC29,1)</f>
        <v>1</v>
      </c>
      <c r="BG29" s="14">
        <f>COUNTIF(AE29:AP29,1)</f>
        <v>3</v>
      </c>
      <c r="BJ29" s="18">
        <f>BK29+BL29+BM29</f>
        <v>1</v>
      </c>
      <c r="BK29" s="14">
        <f>COUNTIF(E29:P29,2)</f>
        <v>0</v>
      </c>
      <c r="BL29" s="14">
        <f>COUNTIF(R29:AC29,2)</f>
        <v>0</v>
      </c>
      <c r="BM29" s="14">
        <f>COUNTIF(AE29:AP29,2)</f>
        <v>1</v>
      </c>
      <c r="BP29" s="18">
        <f>BQ29+BR29+BS29</f>
        <v>13</v>
      </c>
      <c r="BQ29" s="14">
        <f>COUNTIF(E29:P29,3)</f>
        <v>6</v>
      </c>
      <c r="BR29" s="14">
        <f>COUNTIF(R29:AC29,3)</f>
        <v>5</v>
      </c>
      <c r="BS29" s="14">
        <f>COUNTIF(AE29:AP29,3)</f>
        <v>2</v>
      </c>
    </row>
    <row r="30" spans="1:71" s="7" customFormat="1" ht="12.75" customHeight="1" thickBot="1">
      <c r="A30" s="78">
        <v>13</v>
      </c>
      <c r="B30" s="79" t="s">
        <v>56</v>
      </c>
      <c r="C30" s="78" t="s">
        <v>54</v>
      </c>
      <c r="D30" s="78" t="s">
        <v>77</v>
      </c>
      <c r="E30" s="78">
        <v>0</v>
      </c>
      <c r="F30" s="78">
        <v>5</v>
      </c>
      <c r="G30" s="78">
        <v>5</v>
      </c>
      <c r="H30" s="78">
        <v>5</v>
      </c>
      <c r="I30" s="78">
        <v>3</v>
      </c>
      <c r="J30" s="78">
        <v>1</v>
      </c>
      <c r="K30" s="78">
        <v>3</v>
      </c>
      <c r="L30" s="78">
        <v>2</v>
      </c>
      <c r="M30" s="78">
        <v>2</v>
      </c>
      <c r="N30" s="78">
        <v>2</v>
      </c>
      <c r="O30" s="78">
        <v>3</v>
      </c>
      <c r="P30" s="80">
        <v>0</v>
      </c>
      <c r="Q30" s="55">
        <f>SUM(E30:P30)</f>
        <v>31</v>
      </c>
      <c r="R30" s="81">
        <v>0</v>
      </c>
      <c r="S30" s="78">
        <v>1</v>
      </c>
      <c r="T30" s="78">
        <v>5</v>
      </c>
      <c r="U30" s="78">
        <v>5</v>
      </c>
      <c r="V30" s="78">
        <v>3</v>
      </c>
      <c r="W30" s="78">
        <v>5</v>
      </c>
      <c r="X30" s="78">
        <v>3</v>
      </c>
      <c r="Y30" s="78">
        <v>5</v>
      </c>
      <c r="Z30" s="78">
        <v>2</v>
      </c>
      <c r="AA30" s="78">
        <v>3</v>
      </c>
      <c r="AB30" s="78">
        <v>5</v>
      </c>
      <c r="AC30" s="80">
        <v>3</v>
      </c>
      <c r="AD30" s="55">
        <f>SUM(R30:AC30)</f>
        <v>40</v>
      </c>
      <c r="AE30" s="81">
        <v>0</v>
      </c>
      <c r="AF30" s="78">
        <v>2</v>
      </c>
      <c r="AG30" s="78">
        <v>5</v>
      </c>
      <c r="AH30" s="78">
        <v>5</v>
      </c>
      <c r="AI30" s="78">
        <v>3</v>
      </c>
      <c r="AJ30" s="78">
        <v>2</v>
      </c>
      <c r="AK30" s="78">
        <v>3</v>
      </c>
      <c r="AL30" s="78">
        <v>1</v>
      </c>
      <c r="AM30" s="78">
        <v>3</v>
      </c>
      <c r="AN30" s="78">
        <v>3</v>
      </c>
      <c r="AO30" s="78">
        <v>3</v>
      </c>
      <c r="AP30" s="80">
        <v>0</v>
      </c>
      <c r="AQ30" s="55">
        <f>SUM(AE30:AP30)</f>
        <v>30</v>
      </c>
      <c r="AR30" s="94"/>
      <c r="AS30" s="62">
        <f>SUM(Q30,AD30,AQ30)</f>
        <v>101</v>
      </c>
      <c r="AT30" s="20"/>
      <c r="AX30" s="18">
        <f>AY30+AZ30+BA30</f>
        <v>5</v>
      </c>
      <c r="AY30" s="14">
        <f>COUNTIF(E30:P30,0)</f>
        <v>2</v>
      </c>
      <c r="AZ30" s="14">
        <f>COUNTIF(R30:AC30,0)</f>
        <v>1</v>
      </c>
      <c r="BA30" s="14">
        <f>COUNTIF(AE30:AP30,0)</f>
        <v>2</v>
      </c>
      <c r="BD30" s="18">
        <f>BE30+BF30+BG30</f>
        <v>3</v>
      </c>
      <c r="BE30" s="14">
        <f>COUNTIF(E30:P30,1)</f>
        <v>1</v>
      </c>
      <c r="BF30" s="14">
        <f>COUNTIF(R30:AC30,1)</f>
        <v>1</v>
      </c>
      <c r="BG30" s="14">
        <f>COUNTIF(AE30:AP30,1)</f>
        <v>1</v>
      </c>
      <c r="BJ30" s="18">
        <f>BK30+BL30+BM30</f>
        <v>6</v>
      </c>
      <c r="BK30" s="14">
        <f>COUNTIF(E30:P30,2)</f>
        <v>3</v>
      </c>
      <c r="BL30" s="14">
        <f>COUNTIF(R30:AC30,2)</f>
        <v>1</v>
      </c>
      <c r="BM30" s="14">
        <f>COUNTIF(AE30:AP30,2)</f>
        <v>2</v>
      </c>
      <c r="BP30" s="18">
        <f>BQ30+BR30+BS30</f>
        <v>12</v>
      </c>
      <c r="BQ30" s="14">
        <f>COUNTIF(E30:P30,3)</f>
        <v>3</v>
      </c>
      <c r="BR30" s="14">
        <f>COUNTIF(R30:AC30,3)</f>
        <v>4</v>
      </c>
      <c r="BS30" s="14">
        <f>COUNTIF(AE30:AP30,3)</f>
        <v>5</v>
      </c>
    </row>
    <row r="31" spans="1:71" s="7" customFormat="1" ht="12.75" customHeight="1">
      <c r="A31" s="78">
        <v>21</v>
      </c>
      <c r="B31" s="79" t="s">
        <v>64</v>
      </c>
      <c r="C31" s="78" t="s">
        <v>54</v>
      </c>
      <c r="D31" s="78" t="s">
        <v>77</v>
      </c>
      <c r="E31" s="78">
        <v>0</v>
      </c>
      <c r="F31" s="78">
        <v>5</v>
      </c>
      <c r="G31" s="78">
        <v>5</v>
      </c>
      <c r="H31" s="78">
        <v>5</v>
      </c>
      <c r="I31" s="78">
        <v>3</v>
      </c>
      <c r="J31" s="78">
        <v>5</v>
      </c>
      <c r="K31" s="78">
        <v>5</v>
      </c>
      <c r="L31" s="78">
        <v>5</v>
      </c>
      <c r="M31" s="78">
        <v>3</v>
      </c>
      <c r="N31" s="78">
        <v>3</v>
      </c>
      <c r="O31" s="78">
        <v>1</v>
      </c>
      <c r="P31" s="80">
        <v>0</v>
      </c>
      <c r="Q31" s="179">
        <f>SUM(E31:P31)</f>
        <v>40</v>
      </c>
      <c r="R31" s="81">
        <v>0</v>
      </c>
      <c r="S31" s="78">
        <v>5</v>
      </c>
      <c r="T31" s="78">
        <v>5</v>
      </c>
      <c r="U31" s="78">
        <v>5</v>
      </c>
      <c r="V31" s="78">
        <v>3</v>
      </c>
      <c r="W31" s="78">
        <v>3</v>
      </c>
      <c r="X31" s="78">
        <v>1</v>
      </c>
      <c r="Y31" s="78">
        <v>2</v>
      </c>
      <c r="Z31" s="78">
        <v>2</v>
      </c>
      <c r="AA31" s="78">
        <v>0</v>
      </c>
      <c r="AB31" s="78">
        <v>3</v>
      </c>
      <c r="AC31" s="80">
        <v>0</v>
      </c>
      <c r="AD31" s="179">
        <f>SUM(R31:AC31)</f>
        <v>29</v>
      </c>
      <c r="AE31" s="81">
        <v>0</v>
      </c>
      <c r="AF31" s="78">
        <v>1</v>
      </c>
      <c r="AG31" s="78">
        <v>5</v>
      </c>
      <c r="AH31" s="78">
        <v>5</v>
      </c>
      <c r="AI31" s="78">
        <v>3</v>
      </c>
      <c r="AJ31" s="78">
        <v>3</v>
      </c>
      <c r="AK31" s="78">
        <v>5</v>
      </c>
      <c r="AL31" s="78">
        <v>5</v>
      </c>
      <c r="AM31" s="78">
        <v>2</v>
      </c>
      <c r="AN31" s="78">
        <v>5</v>
      </c>
      <c r="AO31" s="78">
        <v>3</v>
      </c>
      <c r="AP31" s="80">
        <v>0</v>
      </c>
      <c r="AQ31" s="179">
        <f>SUM(AE31:AP31)</f>
        <v>37</v>
      </c>
      <c r="AR31" s="94"/>
      <c r="AS31" s="180">
        <f>SUM(Q31,AD31,AQ31)</f>
        <v>106</v>
      </c>
      <c r="AT31" s="20"/>
      <c r="AX31" s="18">
        <f>AY31+AZ31+BA31</f>
        <v>7</v>
      </c>
      <c r="AY31" s="14">
        <f>COUNTIF(E31:P31,0)</f>
        <v>2</v>
      </c>
      <c r="AZ31" s="14">
        <f>COUNTIF(R31:AC31,0)</f>
        <v>3</v>
      </c>
      <c r="BA31" s="14">
        <f>COUNTIF(AE31:AP31,0)</f>
        <v>2</v>
      </c>
      <c r="BD31" s="18">
        <f>BE31+BF31+BG31</f>
        <v>3</v>
      </c>
      <c r="BE31" s="14">
        <f>COUNTIF(E31:P31,1)</f>
        <v>1</v>
      </c>
      <c r="BF31" s="14">
        <f>COUNTIF(R31:AC31,1)</f>
        <v>1</v>
      </c>
      <c r="BG31" s="14">
        <f>COUNTIF(AE31:AP31,1)</f>
        <v>1</v>
      </c>
      <c r="BJ31" s="18">
        <f>BK31+BL31+BM31</f>
        <v>3</v>
      </c>
      <c r="BK31" s="14">
        <f>COUNTIF(E31:P31,2)</f>
        <v>0</v>
      </c>
      <c r="BL31" s="14">
        <f>COUNTIF(R31:AC31,2)</f>
        <v>2</v>
      </c>
      <c r="BM31" s="14">
        <f>COUNTIF(AE31:AP31,2)</f>
        <v>1</v>
      </c>
      <c r="BP31" s="18">
        <f>BQ31+BR31+BS31</f>
        <v>9</v>
      </c>
      <c r="BQ31" s="14">
        <f>COUNTIF(E31:P31,3)</f>
        <v>3</v>
      </c>
      <c r="BR31" s="14">
        <f>COUNTIF(R31:AC31,3)</f>
        <v>3</v>
      </c>
      <c r="BS31" s="14">
        <f>COUNTIF(AE31:AP31,3)</f>
        <v>3</v>
      </c>
    </row>
    <row r="32" spans="1:71" s="7" customFormat="1" ht="12.75" customHeight="1" thickBot="1">
      <c r="A32" s="72">
        <v>12</v>
      </c>
      <c r="B32" s="73" t="s">
        <v>55</v>
      </c>
      <c r="C32" s="72" t="s">
        <v>54</v>
      </c>
      <c r="D32" s="72" t="s">
        <v>77</v>
      </c>
      <c r="E32" s="72">
        <v>0</v>
      </c>
      <c r="F32" s="72">
        <v>3</v>
      </c>
      <c r="G32" s="72">
        <v>5</v>
      </c>
      <c r="H32" s="72">
        <v>5</v>
      </c>
      <c r="I32" s="72">
        <v>3</v>
      </c>
      <c r="J32" s="72">
        <v>1</v>
      </c>
      <c r="K32" s="72">
        <v>5</v>
      </c>
      <c r="L32" s="72">
        <v>2</v>
      </c>
      <c r="M32" s="72">
        <v>3</v>
      </c>
      <c r="N32" s="72">
        <v>2</v>
      </c>
      <c r="O32" s="72">
        <v>5</v>
      </c>
      <c r="P32" s="74">
        <v>1</v>
      </c>
      <c r="Q32" s="106">
        <f>SUM(E32:P32)</f>
        <v>35</v>
      </c>
      <c r="R32" s="75">
        <v>0</v>
      </c>
      <c r="S32" s="72">
        <v>2</v>
      </c>
      <c r="T32" s="72">
        <v>5</v>
      </c>
      <c r="U32" s="72">
        <v>5</v>
      </c>
      <c r="V32" s="72">
        <v>3</v>
      </c>
      <c r="W32" s="72">
        <v>0</v>
      </c>
      <c r="X32" s="72">
        <v>1</v>
      </c>
      <c r="Y32" s="72">
        <v>3</v>
      </c>
      <c r="Z32" s="72">
        <v>5</v>
      </c>
      <c r="AA32" s="72">
        <v>5</v>
      </c>
      <c r="AB32" s="72">
        <v>3</v>
      </c>
      <c r="AC32" s="74">
        <v>2</v>
      </c>
      <c r="AD32" s="106">
        <f>SUM(R32:AC32)</f>
        <v>34</v>
      </c>
      <c r="AE32" s="75">
        <v>0</v>
      </c>
      <c r="AF32" s="72">
        <v>2</v>
      </c>
      <c r="AG32" s="72">
        <v>3</v>
      </c>
      <c r="AH32" s="72">
        <v>5</v>
      </c>
      <c r="AI32" s="72">
        <v>5</v>
      </c>
      <c r="AJ32" s="72">
        <v>0</v>
      </c>
      <c r="AK32" s="72">
        <v>5</v>
      </c>
      <c r="AL32" s="72">
        <v>3</v>
      </c>
      <c r="AM32" s="72">
        <v>5</v>
      </c>
      <c r="AN32" s="72">
        <v>5</v>
      </c>
      <c r="AO32" s="72">
        <v>3</v>
      </c>
      <c r="AP32" s="74">
        <v>3</v>
      </c>
      <c r="AQ32" s="106">
        <f>SUM(AE32:AP32)</f>
        <v>39</v>
      </c>
      <c r="AR32" s="89"/>
      <c r="AS32" s="181">
        <f>SUM(AQ32,AD32,Q32)</f>
        <v>108</v>
      </c>
      <c r="AT32" s="20"/>
      <c r="AX32" s="18">
        <f>AY32+AZ32+BA32</f>
        <v>5</v>
      </c>
      <c r="AY32" s="14">
        <f>COUNTIF(E32:P32,0)</f>
        <v>1</v>
      </c>
      <c r="AZ32" s="14">
        <f>COUNTIF(R32:AC32,0)</f>
        <v>2</v>
      </c>
      <c r="BA32" s="14">
        <f>COUNTIF(AE32:AP32,0)</f>
        <v>2</v>
      </c>
      <c r="BD32" s="18">
        <f>BE32+BF32+BG32</f>
        <v>3</v>
      </c>
      <c r="BE32" s="14">
        <f>COUNTIF(E32:P32,1)</f>
        <v>2</v>
      </c>
      <c r="BF32" s="14">
        <f>COUNTIF(R32:AC32,1)</f>
        <v>1</v>
      </c>
      <c r="BG32" s="14">
        <f>COUNTIF(AE32:AP32,1)</f>
        <v>0</v>
      </c>
      <c r="BJ32" s="18">
        <f>BK32+BL32+BM32</f>
        <v>5</v>
      </c>
      <c r="BK32" s="14">
        <f>COUNTIF(E32:P32,2)</f>
        <v>2</v>
      </c>
      <c r="BL32" s="14">
        <f>COUNTIF(R32:AC32,2)</f>
        <v>2</v>
      </c>
      <c r="BM32" s="14">
        <f>COUNTIF(AE32:AP32,2)</f>
        <v>1</v>
      </c>
      <c r="BP32" s="18">
        <f>BQ32+BR32+BS32</f>
        <v>10</v>
      </c>
      <c r="BQ32" s="14">
        <f>COUNTIF(E32:P32,3)</f>
        <v>3</v>
      </c>
      <c r="BR32" s="14">
        <f>COUNTIF(R32:AC32,3)</f>
        <v>3</v>
      </c>
      <c r="BS32" s="14">
        <f>COUNTIF(AE32:AP32,3)</f>
        <v>4</v>
      </c>
    </row>
    <row r="33" spans="1:71" s="7" customFormat="1" ht="12.75" customHeight="1">
      <c r="A33" s="72">
        <v>24</v>
      </c>
      <c r="B33" s="73" t="s">
        <v>67</v>
      </c>
      <c r="C33" s="72" t="s">
        <v>54</v>
      </c>
      <c r="D33" s="72" t="s">
        <v>77</v>
      </c>
      <c r="E33" s="72">
        <v>1</v>
      </c>
      <c r="F33" s="72">
        <v>5</v>
      </c>
      <c r="G33" s="72">
        <v>5</v>
      </c>
      <c r="H33" s="72">
        <v>5</v>
      </c>
      <c r="I33" s="72">
        <v>5</v>
      </c>
      <c r="J33" s="72">
        <v>0</v>
      </c>
      <c r="K33" s="72">
        <v>5</v>
      </c>
      <c r="L33" s="72">
        <v>3</v>
      </c>
      <c r="M33" s="72">
        <v>2</v>
      </c>
      <c r="N33" s="72">
        <v>5</v>
      </c>
      <c r="O33" s="72">
        <v>5</v>
      </c>
      <c r="P33" s="74">
        <v>3</v>
      </c>
      <c r="Q33" s="64">
        <f>SUM(E33:P33)</f>
        <v>44</v>
      </c>
      <c r="R33" s="75">
        <v>5</v>
      </c>
      <c r="S33" s="72">
        <v>3</v>
      </c>
      <c r="T33" s="72">
        <v>5</v>
      </c>
      <c r="U33" s="72">
        <v>5</v>
      </c>
      <c r="V33" s="72">
        <v>5</v>
      </c>
      <c r="W33" s="72">
        <v>2</v>
      </c>
      <c r="X33" s="72">
        <v>5</v>
      </c>
      <c r="Y33" s="72">
        <v>2</v>
      </c>
      <c r="Z33" s="72">
        <v>2</v>
      </c>
      <c r="AA33" s="72">
        <v>0</v>
      </c>
      <c r="AB33" s="72">
        <v>5</v>
      </c>
      <c r="AC33" s="74">
        <v>3</v>
      </c>
      <c r="AD33" s="64">
        <f>SUM(R33:AC33)</f>
        <v>42</v>
      </c>
      <c r="AE33" s="75">
        <v>0</v>
      </c>
      <c r="AF33" s="72">
        <v>0</v>
      </c>
      <c r="AG33" s="72">
        <v>5</v>
      </c>
      <c r="AH33" s="72">
        <v>5</v>
      </c>
      <c r="AI33" s="72">
        <v>5</v>
      </c>
      <c r="AJ33" s="72">
        <v>0</v>
      </c>
      <c r="AK33" s="72">
        <v>5</v>
      </c>
      <c r="AL33" s="72">
        <v>3</v>
      </c>
      <c r="AM33" s="72">
        <v>2</v>
      </c>
      <c r="AN33" s="72">
        <v>2</v>
      </c>
      <c r="AO33" s="72">
        <v>3</v>
      </c>
      <c r="AP33" s="74">
        <v>0</v>
      </c>
      <c r="AQ33" s="64">
        <f>SUM(AE33:AP33)</f>
        <v>30</v>
      </c>
      <c r="AR33" s="89"/>
      <c r="AS33" s="67">
        <f>SUM(AQ33,AD33,Q33)</f>
        <v>116</v>
      </c>
      <c r="AT33" s="20"/>
      <c r="AX33" s="18">
        <f>AY33+AZ33+BA33</f>
        <v>6</v>
      </c>
      <c r="AY33" s="14">
        <f>COUNTIF(E33:P33,0)</f>
        <v>1</v>
      </c>
      <c r="AZ33" s="14">
        <f>COUNTIF(R33:AC33,0)</f>
        <v>1</v>
      </c>
      <c r="BA33" s="14">
        <f>COUNTIF(AE33:AP33,0)</f>
        <v>4</v>
      </c>
      <c r="BD33" s="18">
        <f>BE33+BF33+BG33</f>
        <v>1</v>
      </c>
      <c r="BE33" s="14">
        <f>COUNTIF(E33:P33,1)</f>
        <v>1</v>
      </c>
      <c r="BF33" s="14">
        <f>COUNTIF(R33:AC33,1)</f>
        <v>0</v>
      </c>
      <c r="BG33" s="14">
        <f>COUNTIF(AE33:AP33,1)</f>
        <v>0</v>
      </c>
      <c r="BJ33" s="18">
        <f>BK33+BL33+BM33</f>
        <v>6</v>
      </c>
      <c r="BK33" s="14">
        <f>COUNTIF(E33:P33,2)</f>
        <v>1</v>
      </c>
      <c r="BL33" s="14">
        <f>COUNTIF(R33:AC33,2)</f>
        <v>3</v>
      </c>
      <c r="BM33" s="14">
        <f>COUNTIF(AE33:AP33,2)</f>
        <v>2</v>
      </c>
      <c r="BP33" s="18">
        <f>BQ33+BR33+BS33</f>
        <v>6</v>
      </c>
      <c r="BQ33" s="14">
        <f>COUNTIF(E33:P33,3)</f>
        <v>2</v>
      </c>
      <c r="BR33" s="14">
        <f>COUNTIF(R33:AC33,3)</f>
        <v>2</v>
      </c>
      <c r="BS33" s="14">
        <f>COUNTIF(AE33:AP33,3)</f>
        <v>2</v>
      </c>
    </row>
    <row r="34" spans="1:71" s="7" customFormat="1" ht="12.75" customHeight="1" thickBot="1">
      <c r="A34" s="78">
        <v>11</v>
      </c>
      <c r="B34" s="79" t="s">
        <v>53</v>
      </c>
      <c r="C34" s="78" t="s">
        <v>54</v>
      </c>
      <c r="D34" s="78" t="s">
        <v>77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2"/>
      <c r="Q34" s="153" t="s">
        <v>132</v>
      </c>
      <c r="R34" s="157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2"/>
      <c r="AD34" s="153" t="s">
        <v>132</v>
      </c>
      <c r="AE34" s="157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2"/>
      <c r="AQ34" s="153" t="s">
        <v>132</v>
      </c>
      <c r="AR34" s="154"/>
      <c r="AS34" s="155" t="s">
        <v>132</v>
      </c>
      <c r="AT34" s="20"/>
      <c r="AX34" s="18">
        <f>AY34+AZ34+BA34</f>
        <v>0</v>
      </c>
      <c r="AY34" s="14">
        <f>COUNTIF(E34:P34,0)</f>
        <v>0</v>
      </c>
      <c r="AZ34" s="14">
        <f>COUNTIF(R34:AC34,0)</f>
        <v>0</v>
      </c>
      <c r="BA34" s="14">
        <f>COUNTIF(AE34:AP34,0)</f>
        <v>0</v>
      </c>
      <c r="BD34" s="18">
        <f>BE34+BF34+BG34</f>
        <v>0</v>
      </c>
      <c r="BE34" s="14">
        <f>COUNTIF(E34:P34,1)</f>
        <v>0</v>
      </c>
      <c r="BF34" s="14">
        <f>COUNTIF(R34:AC34,1)</f>
        <v>0</v>
      </c>
      <c r="BG34" s="14">
        <f>COUNTIF(AE34:AP34,1)</f>
        <v>0</v>
      </c>
      <c r="BJ34" s="18">
        <f>BK34+BL34+BM34</f>
        <v>0</v>
      </c>
      <c r="BK34" s="14">
        <f>COUNTIF(E34:P34,2)</f>
        <v>0</v>
      </c>
      <c r="BL34" s="14">
        <f>COUNTIF(R34:AC34,2)</f>
        <v>0</v>
      </c>
      <c r="BM34" s="14">
        <f>COUNTIF(AE34:AP34,2)</f>
        <v>0</v>
      </c>
      <c r="BP34" s="18">
        <f>BQ34+BR34+BS34</f>
        <v>0</v>
      </c>
      <c r="BQ34" s="14">
        <f>COUNTIF(E34:P34,3)</f>
        <v>0</v>
      </c>
      <c r="BR34" s="14">
        <f>COUNTIF(R34:AC34,3)</f>
        <v>0</v>
      </c>
      <c r="BS34" s="14">
        <f>COUNTIF(AE34:AP34,3)</f>
        <v>0</v>
      </c>
    </row>
    <row r="35" spans="1:71" s="7" customFormat="1" ht="12.75" customHeight="1">
      <c r="A35" s="72">
        <v>14</v>
      </c>
      <c r="B35" s="73" t="s">
        <v>57</v>
      </c>
      <c r="C35" s="72" t="s">
        <v>54</v>
      </c>
      <c r="D35" s="72" t="s">
        <v>77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2"/>
      <c r="Q35" s="156" t="s">
        <v>132</v>
      </c>
      <c r="R35" s="157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6" t="s">
        <v>132</v>
      </c>
      <c r="AE35" s="157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2"/>
      <c r="AQ35" s="156" t="s">
        <v>132</v>
      </c>
      <c r="AR35" s="154"/>
      <c r="AS35" s="182" t="s">
        <v>132</v>
      </c>
      <c r="AT35" s="20"/>
      <c r="AX35" s="18">
        <f>AY35+AZ35+BA35</f>
        <v>0</v>
      </c>
      <c r="AY35" s="14">
        <f>COUNTIF(E35:P35,0)</f>
        <v>0</v>
      </c>
      <c r="AZ35" s="14">
        <f>COUNTIF(R35:AC35,0)</f>
        <v>0</v>
      </c>
      <c r="BA35" s="14">
        <f>COUNTIF(AE35:AP35,0)</f>
        <v>0</v>
      </c>
      <c r="BD35" s="18">
        <f>BE35+BF35+BG35</f>
        <v>0</v>
      </c>
      <c r="BE35" s="14">
        <f>COUNTIF(E35:P35,1)</f>
        <v>0</v>
      </c>
      <c r="BF35" s="14">
        <f>COUNTIF(R35:AC35,1)</f>
        <v>0</v>
      </c>
      <c r="BG35" s="14">
        <f>COUNTIF(AE35:AP35,1)</f>
        <v>0</v>
      </c>
      <c r="BJ35" s="18">
        <f>BK35+BL35+BM35</f>
        <v>0</v>
      </c>
      <c r="BK35" s="14">
        <f>COUNTIF(E35:P35,2)</f>
        <v>0</v>
      </c>
      <c r="BL35" s="14">
        <f>COUNTIF(R35:AC35,2)</f>
        <v>0</v>
      </c>
      <c r="BM35" s="14">
        <f>COUNTIF(AE35:AP35,2)</f>
        <v>0</v>
      </c>
      <c r="BP35" s="18">
        <f>BQ35+BR35+BS35</f>
        <v>0</v>
      </c>
      <c r="BQ35" s="14">
        <f>COUNTIF(E35:P35,3)</f>
        <v>0</v>
      </c>
      <c r="BR35" s="14">
        <f>COUNTIF(R35:AC35,3)</f>
        <v>0</v>
      </c>
      <c r="BS35" s="14">
        <f>COUNTIF(AE35:AP35,3)</f>
        <v>0</v>
      </c>
    </row>
    <row r="36" spans="1:71" s="7" customFormat="1" ht="12.75" customHeight="1" thickBot="1">
      <c r="A36" s="72">
        <v>31</v>
      </c>
      <c r="B36" s="73" t="s">
        <v>73</v>
      </c>
      <c r="C36" s="72" t="s">
        <v>54</v>
      </c>
      <c r="D36" s="72" t="s">
        <v>77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168" t="s">
        <v>131</v>
      </c>
      <c r="R36" s="163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1"/>
      <c r="AD36" s="168" t="s">
        <v>131</v>
      </c>
      <c r="AE36" s="163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1"/>
      <c r="AQ36" s="168" t="s">
        <v>131</v>
      </c>
      <c r="AR36" s="167"/>
      <c r="AS36" s="181" t="s">
        <v>131</v>
      </c>
      <c r="AT36" s="20"/>
      <c r="AX36" s="18">
        <f>AY36+AZ36+BA36</f>
        <v>0</v>
      </c>
      <c r="AY36" s="14">
        <f>COUNTIF(E36:P36,0)</f>
        <v>0</v>
      </c>
      <c r="AZ36" s="14">
        <f>COUNTIF(R36:AC36,0)</f>
        <v>0</v>
      </c>
      <c r="BA36" s="14">
        <f>COUNTIF(AE36:AP36,0)</f>
        <v>0</v>
      </c>
      <c r="BD36" s="18">
        <f>BE36+BF36+BG36</f>
        <v>0</v>
      </c>
      <c r="BE36" s="14">
        <f>COUNTIF(E36:P36,1)</f>
        <v>0</v>
      </c>
      <c r="BF36" s="14">
        <f>COUNTIF(R36:AC36,1)</f>
        <v>0</v>
      </c>
      <c r="BG36" s="14">
        <f>COUNTIF(AE36:AP36,1)</f>
        <v>0</v>
      </c>
      <c r="BJ36" s="18">
        <f>BK36+BL36+BM36</f>
        <v>0</v>
      </c>
      <c r="BK36" s="14">
        <f>COUNTIF(E36:P36,2)</f>
        <v>0</v>
      </c>
      <c r="BL36" s="14">
        <f>COUNTIF(R36:AC36,2)</f>
        <v>0</v>
      </c>
      <c r="BM36" s="14">
        <f>COUNTIF(AE36:AP36,2)</f>
        <v>0</v>
      </c>
      <c r="BP36" s="18">
        <f>BQ36+BR36+BS36</f>
        <v>0</v>
      </c>
      <c r="BQ36" s="14">
        <f>COUNTIF(E36:P36,3)</f>
        <v>0</v>
      </c>
      <c r="BR36" s="14">
        <f>COUNTIF(R36:AC36,3)</f>
        <v>0</v>
      </c>
      <c r="BS36" s="14">
        <f>COUNTIF(AE36:AP36,3)</f>
        <v>0</v>
      </c>
    </row>
    <row r="37" spans="1:71" s="7" customFormat="1" ht="12.75" customHeight="1">
      <c r="A37" s="72"/>
      <c r="B37" s="73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90"/>
      <c r="R37" s="75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4"/>
      <c r="AD37" s="64"/>
      <c r="AE37" s="75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4"/>
      <c r="AQ37" s="64"/>
      <c r="AR37" s="89"/>
      <c r="AS37" s="67"/>
      <c r="AT37" s="20"/>
      <c r="AX37" s="18">
        <f>AY37+AZ37+BA37</f>
        <v>0</v>
      </c>
      <c r="AY37" s="14">
        <f>COUNTIF(E37:P37,0)</f>
        <v>0</v>
      </c>
      <c r="AZ37" s="14">
        <f>COUNTIF(R37:AC37,0)</f>
        <v>0</v>
      </c>
      <c r="BA37" s="14">
        <f>COUNTIF(AE37:AP37,0)</f>
        <v>0</v>
      </c>
      <c r="BD37" s="18">
        <f>BE37+BF37+BG37</f>
        <v>0</v>
      </c>
      <c r="BE37" s="14">
        <f>COUNTIF(E37:P37,1)</f>
        <v>0</v>
      </c>
      <c r="BF37" s="14">
        <f>COUNTIF(R37:AC37,1)</f>
        <v>0</v>
      </c>
      <c r="BG37" s="14">
        <f>COUNTIF(AE37:AP37,1)</f>
        <v>0</v>
      </c>
      <c r="BJ37" s="18">
        <f>BK37+BL37+BM37</f>
        <v>0</v>
      </c>
      <c r="BK37" s="14">
        <f>COUNTIF(E37:P37,2)</f>
        <v>0</v>
      </c>
      <c r="BL37" s="14">
        <f>COUNTIF(R37:AC37,2)</f>
        <v>0</v>
      </c>
      <c r="BM37" s="14">
        <f>COUNTIF(AE37:AP37,2)</f>
        <v>0</v>
      </c>
      <c r="BP37" s="18">
        <f>BQ37+BR37+BS37</f>
        <v>0</v>
      </c>
      <c r="BQ37" s="14">
        <f>COUNTIF(E37:P37,3)</f>
        <v>0</v>
      </c>
      <c r="BR37" s="14">
        <f>COUNTIF(R37:AC37,3)</f>
        <v>0</v>
      </c>
      <c r="BS37" s="14">
        <f>COUNTIF(AE37:AP37,3)</f>
        <v>0</v>
      </c>
    </row>
    <row r="38" spans="1:71" s="7" customFormat="1" ht="12.75" customHeight="1">
      <c r="A38" s="78">
        <v>35</v>
      </c>
      <c r="B38" s="79" t="s">
        <v>75</v>
      </c>
      <c r="C38" s="78" t="s">
        <v>76</v>
      </c>
      <c r="D38" s="78" t="s">
        <v>77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1"/>
      <c r="Q38" s="168" t="s">
        <v>131</v>
      </c>
      <c r="R38" s="163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1"/>
      <c r="AD38" s="168" t="s">
        <v>131</v>
      </c>
      <c r="AE38" s="163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1"/>
      <c r="AQ38" s="169" t="s">
        <v>131</v>
      </c>
      <c r="AR38" s="167"/>
      <c r="AS38" s="95" t="s">
        <v>131</v>
      </c>
      <c r="AT38" s="20"/>
      <c r="AX38" s="18">
        <f>AY38+AZ38+BA38</f>
        <v>0</v>
      </c>
      <c r="AY38" s="14">
        <f>COUNTIF(E38:P38,0)</f>
        <v>0</v>
      </c>
      <c r="AZ38" s="14">
        <f>COUNTIF(R38:AC38,0)</f>
        <v>0</v>
      </c>
      <c r="BA38" s="14">
        <f>COUNTIF(AE38:AP38,0)</f>
        <v>0</v>
      </c>
      <c r="BD38" s="18">
        <f>BE38+BF38+BG38</f>
        <v>0</v>
      </c>
      <c r="BE38" s="14">
        <f>COUNTIF(E38:P38,1)</f>
        <v>0</v>
      </c>
      <c r="BF38" s="14">
        <f>COUNTIF(R38:AC38,1)</f>
        <v>0</v>
      </c>
      <c r="BG38" s="14">
        <f>COUNTIF(AE38:AP38,1)</f>
        <v>0</v>
      </c>
      <c r="BJ38" s="18">
        <f>BK38+BL38+BM38</f>
        <v>0</v>
      </c>
      <c r="BK38" s="14">
        <f>COUNTIF(E38:P38,2)</f>
        <v>0</v>
      </c>
      <c r="BL38" s="14">
        <f>COUNTIF(R38:AC38,2)</f>
        <v>0</v>
      </c>
      <c r="BM38" s="14">
        <f>COUNTIF(AE38:AP38,2)</f>
        <v>0</v>
      </c>
      <c r="BP38" s="18">
        <f>BQ38+BR38+BS38</f>
        <v>0</v>
      </c>
      <c r="BQ38" s="14">
        <f>COUNTIF(E38:P38,3)</f>
        <v>0</v>
      </c>
      <c r="BR38" s="14">
        <f>COUNTIF(R38:AC38,3)</f>
        <v>0</v>
      </c>
      <c r="BS38" s="14">
        <f>COUNTIF(AE38:AP38,3)</f>
        <v>0</v>
      </c>
    </row>
    <row r="39" spans="1:71" s="7" customFormat="1" ht="12.75" customHeight="1">
      <c r="A39" s="72"/>
      <c r="B39" s="7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90"/>
      <c r="R39" s="75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4"/>
      <c r="AD39" s="91"/>
      <c r="AE39" s="75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4"/>
      <c r="AQ39" s="91"/>
      <c r="AR39" s="89"/>
      <c r="AS39" s="92"/>
      <c r="AT39" s="20"/>
      <c r="AX39" s="18">
        <f>AY39+AZ39+BA39</f>
        <v>0</v>
      </c>
      <c r="AY39" s="14">
        <f>COUNTIF(E39:P39,0)</f>
        <v>0</v>
      </c>
      <c r="AZ39" s="14">
        <f>COUNTIF(R39:AC39,0)</f>
        <v>0</v>
      </c>
      <c r="BA39" s="14">
        <f>COUNTIF(AE39:AP39,0)</f>
        <v>0</v>
      </c>
      <c r="BD39" s="18">
        <f>BE39+BF39+BG39</f>
        <v>0</v>
      </c>
      <c r="BE39" s="14">
        <f>COUNTIF(E39:P39,1)</f>
        <v>0</v>
      </c>
      <c r="BF39" s="14">
        <f>COUNTIF(R39:AC39,1)</f>
        <v>0</v>
      </c>
      <c r="BG39" s="14">
        <f>COUNTIF(AE39:AP39,1)</f>
        <v>0</v>
      </c>
      <c r="BJ39" s="18">
        <f>BK39+BL39+BM39</f>
        <v>0</v>
      </c>
      <c r="BK39" s="14">
        <f>COUNTIF(E39:P39,2)</f>
        <v>0</v>
      </c>
      <c r="BL39" s="14">
        <f>COUNTIF(R39:AC39,2)</f>
        <v>0</v>
      </c>
      <c r="BM39" s="14">
        <f>COUNTIF(AE39:AP39,2)</f>
        <v>0</v>
      </c>
      <c r="BP39" s="18">
        <f>BQ39+BR39+BS39</f>
        <v>0</v>
      </c>
      <c r="BQ39" s="14">
        <f>COUNTIF(E39:P39,3)</f>
        <v>0</v>
      </c>
      <c r="BR39" s="14">
        <f>COUNTIF(R39:AC39,3)</f>
        <v>0</v>
      </c>
      <c r="BS39" s="14">
        <f>COUNTIF(AE39:AP39,3)</f>
        <v>0</v>
      </c>
    </row>
    <row r="40" spans="1:71" s="7" customFormat="1" ht="12.75" customHeight="1" thickBot="1">
      <c r="A40" s="78"/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80"/>
      <c r="Q40" s="96"/>
      <c r="R40" s="81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0"/>
      <c r="AD40" s="96"/>
      <c r="AE40" s="81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80"/>
      <c r="AQ40" s="96"/>
      <c r="AR40" s="94"/>
      <c r="AS40" s="97"/>
      <c r="AT40" s="20"/>
      <c r="AX40" s="18">
        <f>AY40+AZ40+BA40</f>
        <v>0</v>
      </c>
      <c r="AY40" s="14">
        <f>COUNTIF(E40:P40,0)</f>
        <v>0</v>
      </c>
      <c r="AZ40" s="14">
        <f>COUNTIF(R40:AC40,0)</f>
        <v>0</v>
      </c>
      <c r="BA40" s="14">
        <f>COUNTIF(AE40:AP40,0)</f>
        <v>0</v>
      </c>
      <c r="BD40" s="18">
        <f>BE40+BF40+BG40</f>
        <v>0</v>
      </c>
      <c r="BE40" s="14">
        <f>COUNTIF(E40:P40,1)</f>
        <v>0</v>
      </c>
      <c r="BF40" s="14">
        <f>COUNTIF(R40:AC40,1)</f>
        <v>0</v>
      </c>
      <c r="BG40" s="14">
        <f>COUNTIF(AE40:AP40,1)</f>
        <v>0</v>
      </c>
      <c r="BJ40" s="18">
        <f>BK40+BL40+BM40</f>
        <v>0</v>
      </c>
      <c r="BK40" s="14">
        <f>COUNTIF(E40:P40,2)</f>
        <v>0</v>
      </c>
      <c r="BL40" s="14">
        <f>COUNTIF(R40:AC40,2)</f>
        <v>0</v>
      </c>
      <c r="BM40" s="14">
        <f>COUNTIF(AE40:AP40,2)</f>
        <v>0</v>
      </c>
      <c r="BP40" s="18">
        <f>BQ40+BR40+BS40</f>
        <v>0</v>
      </c>
      <c r="BQ40" s="14">
        <f>COUNTIF(E40:P40,3)</f>
        <v>0</v>
      </c>
      <c r="BR40" s="14">
        <f>COUNTIF(R40:AC40,3)</f>
        <v>0</v>
      </c>
      <c r="BS40" s="14">
        <f>COUNTIF(AE40:AP40,3)</f>
        <v>0</v>
      </c>
    </row>
    <row r="41" spans="1:71" s="37" customFormat="1" ht="12.75" customHeight="1">
      <c r="A41" s="28"/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30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31"/>
      <c r="AR41" s="32"/>
      <c r="AS41" s="33"/>
      <c r="AT41" s="36"/>
      <c r="AX41" s="34"/>
      <c r="AY41" s="32"/>
      <c r="AZ41" s="32"/>
      <c r="BA41" s="32"/>
      <c r="BD41" s="34"/>
      <c r="BE41" s="35"/>
      <c r="BF41" s="35"/>
      <c r="BG41" s="35"/>
      <c r="BJ41" s="34"/>
      <c r="BK41" s="35"/>
      <c r="BL41" s="35"/>
      <c r="BM41" s="35"/>
      <c r="BP41" s="34"/>
      <c r="BQ41" s="35"/>
      <c r="BR41" s="35"/>
      <c r="BS41" s="35"/>
    </row>
    <row r="42" spans="1:71" s="37" customFormat="1" ht="12.75" customHeight="1">
      <c r="A42" s="28"/>
      <c r="B42" s="29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7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0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1"/>
      <c r="AR42" s="32"/>
      <c r="AS42" s="33"/>
      <c r="AT42" s="36"/>
      <c r="AX42" s="34"/>
      <c r="AY42" s="32"/>
      <c r="AZ42" s="32"/>
      <c r="BA42" s="32"/>
      <c r="BD42" s="34"/>
      <c r="BE42" s="35"/>
      <c r="BF42" s="35"/>
      <c r="BG42" s="35"/>
      <c r="BJ42" s="34"/>
      <c r="BK42" s="35"/>
      <c r="BL42" s="35"/>
      <c r="BM42" s="35"/>
      <c r="BP42" s="34"/>
      <c r="BQ42" s="35"/>
      <c r="BR42" s="35"/>
      <c r="BS42" s="35"/>
    </row>
    <row r="43" spans="4:17" s="7" customFormat="1" ht="15.75" customHeight="1">
      <c r="D43" s="2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72" s="7" customFormat="1" ht="27" customHeight="1">
      <c r="A44" s="142" t="s">
        <v>39</v>
      </c>
      <c r="B44" s="143"/>
      <c r="C44" s="143"/>
      <c r="D44" s="144"/>
      <c r="E44" s="133" t="s">
        <v>9</v>
      </c>
      <c r="F44" s="134"/>
      <c r="G44" s="134"/>
      <c r="H44" s="134"/>
      <c r="I44" s="134"/>
      <c r="J44" s="135"/>
      <c r="K44" s="125" t="s">
        <v>5</v>
      </c>
      <c r="L44" s="133" t="s">
        <v>9</v>
      </c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  <c r="X44" s="129" t="s">
        <v>5</v>
      </c>
      <c r="Y44" s="147" t="s">
        <v>9</v>
      </c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29" t="s">
        <v>5</v>
      </c>
      <c r="AL44" s="147" t="s">
        <v>9</v>
      </c>
      <c r="AM44" s="147"/>
      <c r="AN44" s="147"/>
      <c r="AO44" s="147"/>
      <c r="AP44" s="147"/>
      <c r="AQ44" s="147"/>
      <c r="AR44" s="120" t="s">
        <v>5</v>
      </c>
      <c r="AS44" s="149" t="s">
        <v>10</v>
      </c>
      <c r="AT44" s="145" t="s">
        <v>11</v>
      </c>
      <c r="AU44" s="124" t="s">
        <v>32</v>
      </c>
      <c r="AV44" s="124" t="s">
        <v>33</v>
      </c>
      <c r="AW44" s="27"/>
      <c r="AX44" s="136" t="s">
        <v>12</v>
      </c>
      <c r="AY44" s="122" t="s">
        <v>13</v>
      </c>
      <c r="AZ44" s="122" t="s">
        <v>14</v>
      </c>
      <c r="BA44" s="122" t="s">
        <v>15</v>
      </c>
      <c r="BB44" s="122" t="s">
        <v>16</v>
      </c>
      <c r="BD44" s="120" t="s">
        <v>20</v>
      </c>
      <c r="BE44" s="116" t="s">
        <v>17</v>
      </c>
      <c r="BF44" s="116" t="s">
        <v>18</v>
      </c>
      <c r="BG44" s="116" t="s">
        <v>19</v>
      </c>
      <c r="BH44" s="116" t="s">
        <v>21</v>
      </c>
      <c r="BJ44" s="120" t="s">
        <v>22</v>
      </c>
      <c r="BK44" s="116" t="s">
        <v>23</v>
      </c>
      <c r="BL44" s="116" t="s">
        <v>24</v>
      </c>
      <c r="BM44" s="116" t="s">
        <v>25</v>
      </c>
      <c r="BN44" s="116" t="s">
        <v>26</v>
      </c>
      <c r="BP44" s="120" t="s">
        <v>27</v>
      </c>
      <c r="BQ44" s="116" t="s">
        <v>28</v>
      </c>
      <c r="BR44" s="116" t="s">
        <v>29</v>
      </c>
      <c r="BS44" s="116" t="s">
        <v>30</v>
      </c>
      <c r="BT44" s="116" t="s">
        <v>31</v>
      </c>
    </row>
    <row r="45" spans="1:72" s="7" customFormat="1" ht="13.5" customHeight="1">
      <c r="A45" s="16" t="s">
        <v>8</v>
      </c>
      <c r="B45" s="16" t="s">
        <v>35</v>
      </c>
      <c r="C45" s="16" t="s">
        <v>1</v>
      </c>
      <c r="D45" s="16" t="s">
        <v>4</v>
      </c>
      <c r="E45" s="17">
        <v>7</v>
      </c>
      <c r="F45" s="17">
        <v>8</v>
      </c>
      <c r="G45" s="17">
        <v>9</v>
      </c>
      <c r="H45" s="17">
        <v>10</v>
      </c>
      <c r="I45" s="17">
        <v>11</v>
      </c>
      <c r="J45" s="17">
        <v>12</v>
      </c>
      <c r="K45" s="126"/>
      <c r="L45" s="17">
        <v>1</v>
      </c>
      <c r="M45" s="17">
        <v>2</v>
      </c>
      <c r="N45" s="17">
        <v>3</v>
      </c>
      <c r="O45" s="17">
        <v>4</v>
      </c>
      <c r="P45" s="17">
        <v>5</v>
      </c>
      <c r="Q45" s="17">
        <v>6</v>
      </c>
      <c r="R45" s="17">
        <v>7</v>
      </c>
      <c r="S45" s="17">
        <v>8</v>
      </c>
      <c r="T45" s="17">
        <v>9</v>
      </c>
      <c r="U45" s="17">
        <v>10</v>
      </c>
      <c r="V45" s="17">
        <v>11</v>
      </c>
      <c r="W45" s="17">
        <v>12</v>
      </c>
      <c r="X45" s="130"/>
      <c r="Y45" s="17">
        <v>1</v>
      </c>
      <c r="Z45" s="17">
        <v>2</v>
      </c>
      <c r="AA45" s="17">
        <v>3</v>
      </c>
      <c r="AB45" s="17">
        <v>4</v>
      </c>
      <c r="AC45" s="17">
        <v>5</v>
      </c>
      <c r="AD45" s="17">
        <v>6</v>
      </c>
      <c r="AE45" s="17">
        <v>7</v>
      </c>
      <c r="AF45" s="17">
        <v>8</v>
      </c>
      <c r="AG45" s="17">
        <v>9</v>
      </c>
      <c r="AH45" s="17">
        <v>10</v>
      </c>
      <c r="AI45" s="17">
        <v>11</v>
      </c>
      <c r="AJ45" s="17">
        <v>12</v>
      </c>
      <c r="AK45" s="130"/>
      <c r="AL45" s="17">
        <v>1</v>
      </c>
      <c r="AM45" s="17">
        <v>2</v>
      </c>
      <c r="AN45" s="17">
        <v>3</v>
      </c>
      <c r="AO45" s="17">
        <v>4</v>
      </c>
      <c r="AP45" s="17">
        <v>5</v>
      </c>
      <c r="AQ45" s="17">
        <v>6</v>
      </c>
      <c r="AR45" s="148"/>
      <c r="AS45" s="150"/>
      <c r="AT45" s="146"/>
      <c r="AU45" s="124"/>
      <c r="AV45" s="124"/>
      <c r="AW45" s="27"/>
      <c r="AX45" s="137"/>
      <c r="AY45" s="123"/>
      <c r="AZ45" s="123"/>
      <c r="BA45" s="123"/>
      <c r="BB45" s="123"/>
      <c r="BD45" s="121"/>
      <c r="BE45" s="117"/>
      <c r="BF45" s="117"/>
      <c r="BG45" s="117"/>
      <c r="BH45" s="117"/>
      <c r="BJ45" s="121"/>
      <c r="BK45" s="117"/>
      <c r="BL45" s="117"/>
      <c r="BM45" s="117"/>
      <c r="BN45" s="117"/>
      <c r="BP45" s="121"/>
      <c r="BQ45" s="117"/>
      <c r="BR45" s="117"/>
      <c r="BS45" s="117"/>
      <c r="BT45" s="117"/>
    </row>
    <row r="46" spans="1:72" s="7" customFormat="1" ht="13.5" customHeight="1" thickBot="1">
      <c r="A46" s="43">
        <v>71</v>
      </c>
      <c r="B46" s="44" t="s">
        <v>80</v>
      </c>
      <c r="C46" s="43" t="s">
        <v>38</v>
      </c>
      <c r="D46" s="43" t="s">
        <v>104</v>
      </c>
      <c r="E46" s="43">
        <v>1</v>
      </c>
      <c r="F46" s="43">
        <v>1</v>
      </c>
      <c r="G46" s="43">
        <v>0</v>
      </c>
      <c r="H46" s="43">
        <v>0</v>
      </c>
      <c r="I46" s="43">
        <v>0</v>
      </c>
      <c r="J46" s="59">
        <v>0</v>
      </c>
      <c r="K46" s="55">
        <f>SUM(E46:J46)</f>
        <v>2</v>
      </c>
      <c r="L46" s="60">
        <v>0</v>
      </c>
      <c r="M46" s="43">
        <v>0</v>
      </c>
      <c r="N46" s="43">
        <v>0</v>
      </c>
      <c r="O46" s="43">
        <v>0</v>
      </c>
      <c r="P46" s="43">
        <v>5</v>
      </c>
      <c r="Q46" s="43">
        <v>0</v>
      </c>
      <c r="R46" s="43">
        <v>1</v>
      </c>
      <c r="S46" s="43">
        <v>0</v>
      </c>
      <c r="T46" s="43">
        <v>0</v>
      </c>
      <c r="U46" s="43">
        <v>0</v>
      </c>
      <c r="V46" s="43">
        <v>0</v>
      </c>
      <c r="W46" s="59">
        <v>0</v>
      </c>
      <c r="X46" s="55">
        <f>SUM(L46:W46)</f>
        <v>6</v>
      </c>
      <c r="Y46" s="60">
        <v>0</v>
      </c>
      <c r="Z46" s="43">
        <v>1</v>
      </c>
      <c r="AA46" s="43">
        <v>0</v>
      </c>
      <c r="AB46" s="43">
        <v>0</v>
      </c>
      <c r="AC46" s="43">
        <v>5</v>
      </c>
      <c r="AD46" s="70">
        <v>0</v>
      </c>
      <c r="AE46" s="43">
        <v>2</v>
      </c>
      <c r="AF46" s="43">
        <v>0</v>
      </c>
      <c r="AG46" s="43">
        <v>0</v>
      </c>
      <c r="AH46" s="43">
        <v>0</v>
      </c>
      <c r="AI46" s="43">
        <v>0</v>
      </c>
      <c r="AJ46" s="59">
        <v>0</v>
      </c>
      <c r="AK46" s="100">
        <f>SUM(Y46:AJ46)</f>
        <v>8</v>
      </c>
      <c r="AL46" s="60">
        <v>0</v>
      </c>
      <c r="AM46" s="43">
        <v>0</v>
      </c>
      <c r="AN46" s="43">
        <v>1</v>
      </c>
      <c r="AO46" s="43">
        <v>0</v>
      </c>
      <c r="AP46" s="43">
        <v>0</v>
      </c>
      <c r="AQ46" s="59">
        <v>0</v>
      </c>
      <c r="AR46" s="55">
        <f>SUM(AL46:AQ46)</f>
        <v>1</v>
      </c>
      <c r="AS46" s="71"/>
      <c r="AT46" s="101">
        <f>SUM(AR46,AK46,X46,K46)</f>
        <v>17</v>
      </c>
      <c r="AU46" s="20"/>
      <c r="AV46" s="13"/>
      <c r="AW46" s="13"/>
      <c r="AX46" s="19">
        <f>AY46+AZ46+BA46+BB46</f>
        <v>28</v>
      </c>
      <c r="AY46" s="15">
        <f>COUNTIF(E46:J46,0)</f>
        <v>4</v>
      </c>
      <c r="AZ46" s="15">
        <f>COUNTIF(L46:W46,0)</f>
        <v>10</v>
      </c>
      <c r="BA46" s="15">
        <f>COUNTIF(Y46:AJ46,0)</f>
        <v>9</v>
      </c>
      <c r="BB46" s="15">
        <f>COUNTIF(AL46:AQ46,0)</f>
        <v>5</v>
      </c>
      <c r="BD46" s="18">
        <f>BE46+BF46+BG46+BH46</f>
        <v>6</v>
      </c>
      <c r="BE46" s="14">
        <f>COUNTIF(E46:P46,1)</f>
        <v>2</v>
      </c>
      <c r="BF46" s="14">
        <f>COUNTIF(R46:AC46,1)</f>
        <v>2</v>
      </c>
      <c r="BG46" s="14">
        <f>COUNTIF(AE46:AP46,1)</f>
        <v>1</v>
      </c>
      <c r="BH46" s="14">
        <f>COUNTIF(AL46:AQ46,1)</f>
        <v>1</v>
      </c>
      <c r="BJ46" s="18">
        <f>BK46+BL46+BM46+BN46</f>
        <v>1</v>
      </c>
      <c r="BK46" s="14">
        <f>COUNTIF(E46:J46,2)</f>
        <v>0</v>
      </c>
      <c r="BL46" s="14">
        <f>COUNTIF(L46:W46,2)</f>
        <v>0</v>
      </c>
      <c r="BM46" s="14">
        <f>COUNTIF(Y46:AJ46,2)</f>
        <v>1</v>
      </c>
      <c r="BN46" s="14">
        <f>COUNTIF(AL46:AQ46,2)</f>
        <v>0</v>
      </c>
      <c r="BP46" s="18">
        <f>BQ46+BR46+BS46+BT46</f>
        <v>0</v>
      </c>
      <c r="BQ46" s="14">
        <f>COUNTIF(E46:J46,3)</f>
        <v>0</v>
      </c>
      <c r="BR46" s="14">
        <f>COUNTIF(L46:W46,3)</f>
        <v>0</v>
      </c>
      <c r="BS46" s="14">
        <f>COUNTIF(Y46:AJ46,3)</f>
        <v>0</v>
      </c>
      <c r="BT46" s="14">
        <f>COUNTIF(AL46:AQ46,3)</f>
        <v>0</v>
      </c>
    </row>
    <row r="47" spans="1:72" s="7" customFormat="1" ht="13.5" customHeight="1">
      <c r="A47" s="72">
        <v>94</v>
      </c>
      <c r="B47" s="73" t="s">
        <v>103</v>
      </c>
      <c r="C47" s="72" t="s">
        <v>38</v>
      </c>
      <c r="D47" s="72" t="s">
        <v>104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4">
        <v>0</v>
      </c>
      <c r="K47" s="64">
        <f>SUM(E47:J47)</f>
        <v>0</v>
      </c>
      <c r="L47" s="75">
        <v>0</v>
      </c>
      <c r="M47" s="72">
        <v>1</v>
      </c>
      <c r="N47" s="72">
        <v>0</v>
      </c>
      <c r="O47" s="72">
        <v>0</v>
      </c>
      <c r="P47" s="72">
        <v>0</v>
      </c>
      <c r="Q47" s="72">
        <v>5</v>
      </c>
      <c r="R47" s="72">
        <v>1</v>
      </c>
      <c r="S47" s="72">
        <v>0</v>
      </c>
      <c r="T47" s="72">
        <v>5</v>
      </c>
      <c r="U47" s="72">
        <v>0</v>
      </c>
      <c r="V47" s="72">
        <v>0</v>
      </c>
      <c r="W47" s="74">
        <v>0</v>
      </c>
      <c r="X47" s="64">
        <f>SUM(L47:W47)</f>
        <v>12</v>
      </c>
      <c r="Y47" s="75">
        <v>0</v>
      </c>
      <c r="Z47" s="72">
        <v>0</v>
      </c>
      <c r="AA47" s="72">
        <v>0</v>
      </c>
      <c r="AB47" s="72">
        <v>0</v>
      </c>
      <c r="AC47" s="72">
        <v>0</v>
      </c>
      <c r="AD47" s="76">
        <v>5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74">
        <v>0</v>
      </c>
      <c r="AK47" s="98">
        <f>SUM(Y47:AJ47)</f>
        <v>5</v>
      </c>
      <c r="AL47" s="75">
        <v>0</v>
      </c>
      <c r="AM47" s="72">
        <v>1</v>
      </c>
      <c r="AN47" s="72">
        <v>1</v>
      </c>
      <c r="AO47" s="72">
        <v>0</v>
      </c>
      <c r="AP47" s="72">
        <v>0</v>
      </c>
      <c r="AQ47" s="74">
        <v>5</v>
      </c>
      <c r="AR47" s="64">
        <f>SUM(AL47:AQ47)</f>
        <v>7</v>
      </c>
      <c r="AS47" s="77"/>
      <c r="AT47" s="99">
        <f>SUM(AR47,AK47,X47,K47)</f>
        <v>24</v>
      </c>
      <c r="AU47"/>
      <c r="AV47"/>
      <c r="AW47"/>
      <c r="AX47" s="19">
        <f>AY47+AZ47+BA47+BB47</f>
        <v>28</v>
      </c>
      <c r="AY47" s="15">
        <f>COUNTIF(E47:J47,0)</f>
        <v>6</v>
      </c>
      <c r="AZ47" s="15">
        <f>COUNTIF(L47:W47,0)</f>
        <v>8</v>
      </c>
      <c r="BA47" s="15">
        <f>COUNTIF(Y47:AJ47,0)</f>
        <v>11</v>
      </c>
      <c r="BB47" s="15">
        <f>COUNTIF(AL47:AQ47,0)</f>
        <v>3</v>
      </c>
      <c r="BC47"/>
      <c r="BD47" s="18">
        <f>BE47+BF47+BG47+BH47</f>
        <v>6</v>
      </c>
      <c r="BE47" s="14">
        <f>COUNTIF(E47:P47,1)</f>
        <v>1</v>
      </c>
      <c r="BF47" s="14">
        <f>COUNTIF(R47:AC47,1)</f>
        <v>1</v>
      </c>
      <c r="BG47" s="14">
        <f>COUNTIF(AE47:AP47,1)</f>
        <v>2</v>
      </c>
      <c r="BH47" s="14">
        <f>COUNTIF(AL47:AQ47,1)</f>
        <v>2</v>
      </c>
      <c r="BI47"/>
      <c r="BJ47" s="18">
        <f>BK47+BL47+BM47+BN47</f>
        <v>0</v>
      </c>
      <c r="BK47" s="14">
        <f>COUNTIF(E47:J47,2)</f>
        <v>0</v>
      </c>
      <c r="BL47" s="14">
        <f>COUNTIF(L47:W47,2)</f>
        <v>0</v>
      </c>
      <c r="BM47" s="14">
        <f>COUNTIF(Y47:AJ47,2)</f>
        <v>0</v>
      </c>
      <c r="BN47" s="14">
        <f>COUNTIF(AL47:AQ47,2)</f>
        <v>0</v>
      </c>
      <c r="BO47"/>
      <c r="BP47" s="18">
        <f>BQ47+BR47+BS47+BT47</f>
        <v>0</v>
      </c>
      <c r="BQ47" s="14">
        <f>COUNTIF(E47:J47,3)</f>
        <v>0</v>
      </c>
      <c r="BR47" s="14">
        <f>COUNTIF(L47:W47,3)</f>
        <v>0</v>
      </c>
      <c r="BS47" s="14">
        <f>COUNTIF(Y47:AJ47,3)</f>
        <v>0</v>
      </c>
      <c r="BT47" s="14">
        <f>COUNTIF(AL47:AQ47,3)</f>
        <v>0</v>
      </c>
    </row>
    <row r="48" spans="1:72" s="7" customFormat="1" ht="13.5" customHeight="1" thickBot="1">
      <c r="A48" s="78">
        <v>85</v>
      </c>
      <c r="B48" s="79" t="s">
        <v>94</v>
      </c>
      <c r="C48" s="78" t="s">
        <v>38</v>
      </c>
      <c r="D48" s="78" t="s">
        <v>104</v>
      </c>
      <c r="E48" s="78">
        <v>5</v>
      </c>
      <c r="F48" s="78">
        <v>0</v>
      </c>
      <c r="G48" s="78">
        <v>0</v>
      </c>
      <c r="H48" s="78">
        <v>0</v>
      </c>
      <c r="I48" s="78">
        <v>0</v>
      </c>
      <c r="J48" s="80">
        <v>0</v>
      </c>
      <c r="K48" s="55">
        <f>SUM(E48:J48)</f>
        <v>5</v>
      </c>
      <c r="L48" s="81">
        <v>0</v>
      </c>
      <c r="M48" s="78">
        <v>1</v>
      </c>
      <c r="N48" s="78">
        <v>0</v>
      </c>
      <c r="O48" s="78">
        <v>0</v>
      </c>
      <c r="P48" s="78">
        <v>0</v>
      </c>
      <c r="Q48" s="78">
        <v>5</v>
      </c>
      <c r="R48" s="78">
        <v>3</v>
      </c>
      <c r="S48" s="78">
        <v>0</v>
      </c>
      <c r="T48" s="78">
        <v>1</v>
      </c>
      <c r="U48" s="78">
        <v>0</v>
      </c>
      <c r="V48" s="78">
        <v>0</v>
      </c>
      <c r="W48" s="80">
        <v>3</v>
      </c>
      <c r="X48" s="55">
        <f>SUM(L48:W48)</f>
        <v>13</v>
      </c>
      <c r="Y48" s="81">
        <v>0</v>
      </c>
      <c r="Z48" s="78">
        <v>1</v>
      </c>
      <c r="AA48" s="78">
        <v>0</v>
      </c>
      <c r="AB48" s="78">
        <v>1</v>
      </c>
      <c r="AC48" s="78">
        <v>1</v>
      </c>
      <c r="AD48" s="82">
        <v>5</v>
      </c>
      <c r="AE48" s="78">
        <v>3</v>
      </c>
      <c r="AF48" s="78">
        <v>0</v>
      </c>
      <c r="AG48" s="78">
        <v>1</v>
      </c>
      <c r="AH48" s="78">
        <v>0</v>
      </c>
      <c r="AI48" s="78">
        <v>0</v>
      </c>
      <c r="AJ48" s="80">
        <v>0</v>
      </c>
      <c r="AK48" s="100">
        <f>SUM(Y48:AJ48)</f>
        <v>12</v>
      </c>
      <c r="AL48" s="81">
        <v>0</v>
      </c>
      <c r="AM48" s="78">
        <v>0</v>
      </c>
      <c r="AN48" s="78">
        <v>0</v>
      </c>
      <c r="AO48" s="78">
        <v>0</v>
      </c>
      <c r="AP48" s="78">
        <v>0</v>
      </c>
      <c r="AQ48" s="80">
        <v>5</v>
      </c>
      <c r="AR48" s="55">
        <f>SUM(AL48:AQ48)</f>
        <v>5</v>
      </c>
      <c r="AS48" s="83"/>
      <c r="AT48" s="101">
        <f>SUM(AR48,AK48,X48,K48)</f>
        <v>35</v>
      </c>
      <c r="AU48"/>
      <c r="AV48"/>
      <c r="AW48"/>
      <c r="AX48" s="19">
        <f>AY48+AZ48+BA48+BB48</f>
        <v>23</v>
      </c>
      <c r="AY48" s="15">
        <f>COUNTIF(E48:J48,0)</f>
        <v>5</v>
      </c>
      <c r="AZ48" s="15">
        <f>COUNTIF(L48:W48,0)</f>
        <v>7</v>
      </c>
      <c r="BA48" s="15">
        <f>COUNTIF(Y48:AJ48,0)</f>
        <v>6</v>
      </c>
      <c r="BB48" s="15">
        <f>COUNTIF(AL48:AQ48,0)</f>
        <v>5</v>
      </c>
      <c r="BC48"/>
      <c r="BD48" s="18">
        <f>BE48+BF48+BG48+BH48</f>
        <v>6</v>
      </c>
      <c r="BE48" s="14">
        <f>COUNTIF(E48:P48,1)</f>
        <v>1</v>
      </c>
      <c r="BF48" s="14">
        <f>COUNTIF(R48:AC48,1)</f>
        <v>4</v>
      </c>
      <c r="BG48" s="14">
        <f>COUNTIF(AE48:AP48,1)</f>
        <v>1</v>
      </c>
      <c r="BH48" s="14">
        <f>COUNTIF(AL48:AQ48,1)</f>
        <v>0</v>
      </c>
      <c r="BI48"/>
      <c r="BJ48" s="18">
        <f>BK48+BL48+BM48+BN48</f>
        <v>0</v>
      </c>
      <c r="BK48" s="14">
        <f>COUNTIF(E48:J48,2)</f>
        <v>0</v>
      </c>
      <c r="BL48" s="14">
        <f>COUNTIF(L48:W48,2)</f>
        <v>0</v>
      </c>
      <c r="BM48" s="14">
        <f>COUNTIF(Y48:AJ48,2)</f>
        <v>0</v>
      </c>
      <c r="BN48" s="14">
        <f>COUNTIF(AL48:AQ48,2)</f>
        <v>0</v>
      </c>
      <c r="BO48"/>
      <c r="BP48" s="18">
        <f>BQ48+BR48+BS48+BT48</f>
        <v>3</v>
      </c>
      <c r="BQ48" s="14">
        <f>COUNTIF(E48:J48,3)</f>
        <v>0</v>
      </c>
      <c r="BR48" s="14">
        <f>COUNTIF(L48:W48,3)</f>
        <v>2</v>
      </c>
      <c r="BS48" s="14">
        <f>COUNTIF(Y48:AJ48,3)</f>
        <v>1</v>
      </c>
      <c r="BT48" s="14">
        <f>COUNTIF(AL48:AQ48,3)</f>
        <v>0</v>
      </c>
    </row>
    <row r="49" spans="1:72" s="7" customFormat="1" ht="13.5" customHeight="1">
      <c r="A49" s="72">
        <v>86</v>
      </c>
      <c r="B49" s="73" t="s">
        <v>95</v>
      </c>
      <c r="C49" s="72" t="s">
        <v>38</v>
      </c>
      <c r="D49" s="72" t="s">
        <v>104</v>
      </c>
      <c r="E49" s="72">
        <v>1</v>
      </c>
      <c r="F49" s="72">
        <v>3</v>
      </c>
      <c r="G49" s="72">
        <v>1</v>
      </c>
      <c r="H49" s="72">
        <v>0</v>
      </c>
      <c r="I49" s="72">
        <v>0</v>
      </c>
      <c r="J49" s="74">
        <v>1</v>
      </c>
      <c r="K49" s="64">
        <f>SUM(E49:J49)</f>
        <v>6</v>
      </c>
      <c r="L49" s="75">
        <v>0</v>
      </c>
      <c r="M49" s="72">
        <v>0</v>
      </c>
      <c r="N49" s="72">
        <v>5</v>
      </c>
      <c r="O49" s="72">
        <v>0</v>
      </c>
      <c r="P49" s="72">
        <v>0</v>
      </c>
      <c r="Q49" s="72">
        <v>3</v>
      </c>
      <c r="R49" s="25">
        <v>3</v>
      </c>
      <c r="S49" s="72">
        <v>0</v>
      </c>
      <c r="T49" s="72">
        <v>0</v>
      </c>
      <c r="U49" s="72">
        <v>1</v>
      </c>
      <c r="V49" s="72">
        <v>0</v>
      </c>
      <c r="W49" s="74">
        <v>0</v>
      </c>
      <c r="X49" s="64">
        <f>SUM(L49:W49)</f>
        <v>12</v>
      </c>
      <c r="Y49" s="75">
        <v>0</v>
      </c>
      <c r="Z49" s="72">
        <v>1</v>
      </c>
      <c r="AA49" s="72">
        <v>0</v>
      </c>
      <c r="AB49" s="72">
        <v>0</v>
      </c>
      <c r="AC49" s="72">
        <v>0</v>
      </c>
      <c r="AD49" s="76">
        <v>3</v>
      </c>
      <c r="AE49" s="72">
        <v>3</v>
      </c>
      <c r="AF49" s="72">
        <v>1</v>
      </c>
      <c r="AG49" s="72">
        <v>0</v>
      </c>
      <c r="AH49" s="72">
        <v>1</v>
      </c>
      <c r="AI49" s="72">
        <v>0</v>
      </c>
      <c r="AJ49" s="74">
        <v>0</v>
      </c>
      <c r="AK49" s="98">
        <f>SUM(Y49:AJ49)</f>
        <v>9</v>
      </c>
      <c r="AL49" s="75">
        <v>0</v>
      </c>
      <c r="AM49" s="72">
        <v>0</v>
      </c>
      <c r="AN49" s="72">
        <v>5</v>
      </c>
      <c r="AO49" s="72">
        <v>1</v>
      </c>
      <c r="AP49" s="72">
        <v>0</v>
      </c>
      <c r="AQ49" s="74">
        <v>3</v>
      </c>
      <c r="AR49" s="64">
        <f>SUM(AL49:AQ49)</f>
        <v>9</v>
      </c>
      <c r="AS49" s="77"/>
      <c r="AT49" s="99">
        <f>SUM(AR49,AK49,X49,K49)</f>
        <v>36</v>
      </c>
      <c r="AU49"/>
      <c r="AV49"/>
      <c r="AW49"/>
      <c r="AX49" s="19">
        <f>AY49+AZ49+BA49+BB49</f>
        <v>20</v>
      </c>
      <c r="AY49" s="15">
        <f>COUNTIF(E49:J49,0)</f>
        <v>2</v>
      </c>
      <c r="AZ49" s="15">
        <f>COUNTIF(L49:W49,0)</f>
        <v>8</v>
      </c>
      <c r="BA49" s="15">
        <f>COUNTIF(Y49:AJ49,0)</f>
        <v>7</v>
      </c>
      <c r="BB49" s="15">
        <f>COUNTIF(AL49:AQ49,0)</f>
        <v>3</v>
      </c>
      <c r="BC49"/>
      <c r="BD49" s="18">
        <f>BE49+BF49+BG49+BH49</f>
        <v>9</v>
      </c>
      <c r="BE49" s="14">
        <f>COUNTIF(E49:P49,1)</f>
        <v>3</v>
      </c>
      <c r="BF49" s="14">
        <f>COUNTIF(R49:AC49,1)</f>
        <v>2</v>
      </c>
      <c r="BG49" s="14">
        <f>COUNTIF(AE49:AP49,1)</f>
        <v>3</v>
      </c>
      <c r="BH49" s="14">
        <f>COUNTIF(AL49:AQ49,1)</f>
        <v>1</v>
      </c>
      <c r="BI49"/>
      <c r="BJ49" s="18">
        <f>BK49+BL49+BM49+BN49</f>
        <v>0</v>
      </c>
      <c r="BK49" s="14">
        <f>COUNTIF(E49:J49,2)</f>
        <v>0</v>
      </c>
      <c r="BL49" s="14">
        <f>COUNTIF(L49:W49,2)</f>
        <v>0</v>
      </c>
      <c r="BM49" s="14">
        <f>COUNTIF(Y49:AJ49,2)</f>
        <v>0</v>
      </c>
      <c r="BN49" s="14">
        <f>COUNTIF(AL49:AQ49,2)</f>
        <v>0</v>
      </c>
      <c r="BO49"/>
      <c r="BP49" s="18">
        <f>BQ49+BR49+BS49+BT49</f>
        <v>6</v>
      </c>
      <c r="BQ49" s="14">
        <f>COUNTIF(E49:J49,3)</f>
        <v>1</v>
      </c>
      <c r="BR49" s="14">
        <f>COUNTIF(L49:W49,3)</f>
        <v>2</v>
      </c>
      <c r="BS49" s="14">
        <f>COUNTIF(Y49:AJ49,3)</f>
        <v>2</v>
      </c>
      <c r="BT49" s="14">
        <f>COUNTIF(AL49:AQ49,3)</f>
        <v>1</v>
      </c>
    </row>
    <row r="50" spans="1:72" s="7" customFormat="1" ht="13.5" customHeight="1" thickBot="1">
      <c r="A50" s="72">
        <v>76</v>
      </c>
      <c r="B50" s="73" t="s">
        <v>85</v>
      </c>
      <c r="C50" s="72" t="s">
        <v>38</v>
      </c>
      <c r="D50" s="72" t="s">
        <v>104</v>
      </c>
      <c r="E50" s="72">
        <v>5</v>
      </c>
      <c r="F50" s="72">
        <v>3</v>
      </c>
      <c r="G50" s="72">
        <v>1</v>
      </c>
      <c r="H50" s="72">
        <v>1</v>
      </c>
      <c r="I50" s="72">
        <v>0</v>
      </c>
      <c r="J50" s="74">
        <v>0</v>
      </c>
      <c r="K50" s="106">
        <f>SUM(E50:J50)</f>
        <v>10</v>
      </c>
      <c r="L50" s="75">
        <v>0</v>
      </c>
      <c r="M50" s="72">
        <v>0</v>
      </c>
      <c r="N50" s="72">
        <v>0</v>
      </c>
      <c r="O50" s="72">
        <v>1</v>
      </c>
      <c r="P50" s="72">
        <v>1</v>
      </c>
      <c r="Q50" s="72">
        <v>5</v>
      </c>
      <c r="R50" s="72">
        <v>1</v>
      </c>
      <c r="S50" s="72">
        <v>0</v>
      </c>
      <c r="T50" s="72">
        <v>0</v>
      </c>
      <c r="U50" s="72">
        <v>1</v>
      </c>
      <c r="V50" s="72">
        <v>0</v>
      </c>
      <c r="W50" s="74">
        <v>0</v>
      </c>
      <c r="X50" s="106">
        <f>SUM(L50:W50)</f>
        <v>9</v>
      </c>
      <c r="Y50" s="75">
        <v>0</v>
      </c>
      <c r="Z50" s="72">
        <v>1</v>
      </c>
      <c r="AA50" s="72">
        <v>3</v>
      </c>
      <c r="AB50" s="72">
        <v>0</v>
      </c>
      <c r="AC50" s="72">
        <v>2</v>
      </c>
      <c r="AD50" s="76">
        <v>1</v>
      </c>
      <c r="AE50" s="72">
        <v>1</v>
      </c>
      <c r="AF50" s="72">
        <v>0</v>
      </c>
      <c r="AG50" s="72">
        <v>0</v>
      </c>
      <c r="AH50" s="72">
        <v>0</v>
      </c>
      <c r="AI50" s="72">
        <v>0</v>
      </c>
      <c r="AJ50" s="74">
        <v>0</v>
      </c>
      <c r="AK50" s="98">
        <f>SUM(Y50:AJ50)</f>
        <v>8</v>
      </c>
      <c r="AL50" s="75">
        <v>0</v>
      </c>
      <c r="AM50" s="72">
        <v>0</v>
      </c>
      <c r="AN50" s="72">
        <v>0</v>
      </c>
      <c r="AO50" s="72">
        <v>5</v>
      </c>
      <c r="AP50" s="72">
        <v>0</v>
      </c>
      <c r="AQ50" s="74">
        <v>5</v>
      </c>
      <c r="AR50" s="106">
        <f>SUM(AL50:AQ50)</f>
        <v>10</v>
      </c>
      <c r="AS50" s="77"/>
      <c r="AT50" s="99">
        <f>SUM(AR50,AK50,X50,K50)</f>
        <v>37</v>
      </c>
      <c r="AU50" s="20"/>
      <c r="AV50" s="13"/>
      <c r="AW50" s="13"/>
      <c r="AX50" s="19">
        <f>AY50+AZ50+BA50+BB50</f>
        <v>20</v>
      </c>
      <c r="AY50" s="15">
        <f>COUNTIF(E50:J50,0)</f>
        <v>2</v>
      </c>
      <c r="AZ50" s="15">
        <f>COUNTIF(L50:W50,0)</f>
        <v>7</v>
      </c>
      <c r="BA50" s="15">
        <f>COUNTIF(Y50:AJ50,0)</f>
        <v>7</v>
      </c>
      <c r="BB50" s="15">
        <f>COUNTIF(AL50:AQ50,0)</f>
        <v>4</v>
      </c>
      <c r="BD50" s="18">
        <f>BE50+BF50+BG50+BH50</f>
        <v>8</v>
      </c>
      <c r="BE50" s="14">
        <f>COUNTIF(E50:P50,1)</f>
        <v>4</v>
      </c>
      <c r="BF50" s="14">
        <f>COUNTIF(R50:AC50,1)</f>
        <v>3</v>
      </c>
      <c r="BG50" s="14">
        <f>COUNTIF(AE50:AP50,1)</f>
        <v>1</v>
      </c>
      <c r="BH50" s="14">
        <f>COUNTIF(AL50:AQ50,1)</f>
        <v>0</v>
      </c>
      <c r="BJ50" s="18">
        <f>BK50+BL50+BM50+BN50</f>
        <v>1</v>
      </c>
      <c r="BK50" s="14">
        <f>COUNTIF(E50:J50,2)</f>
        <v>0</v>
      </c>
      <c r="BL50" s="14">
        <f>COUNTIF(L50:W50,2)</f>
        <v>0</v>
      </c>
      <c r="BM50" s="14">
        <f>COUNTIF(Y50:AJ50,2)</f>
        <v>1</v>
      </c>
      <c r="BN50" s="14">
        <f>COUNTIF(AL50:AQ50,2)</f>
        <v>0</v>
      </c>
      <c r="BP50" s="18">
        <f>BQ50+BR50+BS50+BT50</f>
        <v>2</v>
      </c>
      <c r="BQ50" s="14">
        <f>COUNTIF(E50:J50,3)</f>
        <v>1</v>
      </c>
      <c r="BR50" s="14">
        <f>COUNTIF(L50:W50,3)</f>
        <v>0</v>
      </c>
      <c r="BS50" s="14">
        <f>COUNTIF(Y50:AJ50,3)</f>
        <v>1</v>
      </c>
      <c r="BT50" s="14">
        <f>COUNTIF(AL50:AQ50,3)</f>
        <v>0</v>
      </c>
    </row>
    <row r="51" spans="1:72" s="7" customFormat="1" ht="13.5" customHeight="1">
      <c r="A51" s="25">
        <v>70</v>
      </c>
      <c r="B51" s="41" t="s">
        <v>79</v>
      </c>
      <c r="C51" s="25" t="s">
        <v>38</v>
      </c>
      <c r="D51" s="25" t="s">
        <v>104</v>
      </c>
      <c r="E51" s="25">
        <v>5</v>
      </c>
      <c r="F51" s="25">
        <v>1</v>
      </c>
      <c r="G51" s="25">
        <v>1</v>
      </c>
      <c r="H51" s="25">
        <v>0</v>
      </c>
      <c r="I51" s="25">
        <v>0</v>
      </c>
      <c r="J51" s="63">
        <v>0</v>
      </c>
      <c r="K51" s="64">
        <f>SUM(E51:J51)</f>
        <v>7</v>
      </c>
      <c r="L51" s="65">
        <v>0</v>
      </c>
      <c r="M51" s="25">
        <v>0</v>
      </c>
      <c r="N51" s="25">
        <v>5</v>
      </c>
      <c r="O51" s="25">
        <v>0</v>
      </c>
      <c r="P51" s="25">
        <v>0</v>
      </c>
      <c r="Q51" s="25">
        <v>1</v>
      </c>
      <c r="R51" s="25">
        <v>3</v>
      </c>
      <c r="S51" s="25">
        <v>0</v>
      </c>
      <c r="T51" s="25">
        <v>0</v>
      </c>
      <c r="U51" s="25">
        <v>0</v>
      </c>
      <c r="V51" s="25">
        <v>0</v>
      </c>
      <c r="W51" s="63">
        <v>0</v>
      </c>
      <c r="X51" s="64">
        <f>SUM(L51:W51)</f>
        <v>9</v>
      </c>
      <c r="Y51" s="65">
        <v>0</v>
      </c>
      <c r="Z51" s="25">
        <v>1</v>
      </c>
      <c r="AA51" s="25">
        <v>0</v>
      </c>
      <c r="AB51" s="25">
        <v>0</v>
      </c>
      <c r="AC51" s="25">
        <v>1</v>
      </c>
      <c r="AD51" s="68">
        <v>3</v>
      </c>
      <c r="AE51" s="25">
        <v>3</v>
      </c>
      <c r="AF51" s="25">
        <v>1</v>
      </c>
      <c r="AG51" s="25">
        <v>5</v>
      </c>
      <c r="AH51" s="25">
        <v>1</v>
      </c>
      <c r="AI51" s="25">
        <v>0</v>
      </c>
      <c r="AJ51" s="63">
        <v>0</v>
      </c>
      <c r="AK51" s="98">
        <f>SUM(Y51:AJ51)</f>
        <v>15</v>
      </c>
      <c r="AL51" s="65">
        <v>0</v>
      </c>
      <c r="AM51" s="25">
        <v>2</v>
      </c>
      <c r="AN51" s="25">
        <v>3</v>
      </c>
      <c r="AO51" s="25">
        <v>1</v>
      </c>
      <c r="AP51" s="25">
        <v>0</v>
      </c>
      <c r="AQ51" s="63">
        <v>5</v>
      </c>
      <c r="AR51" s="64">
        <f>SUM(AL51:AQ51)</f>
        <v>11</v>
      </c>
      <c r="AS51" s="69"/>
      <c r="AT51" s="99">
        <f>SUM(AR51,AK51,X51,K51)</f>
        <v>42</v>
      </c>
      <c r="AU51" s="20"/>
      <c r="AV51" s="13"/>
      <c r="AW51" s="13"/>
      <c r="AX51" s="19">
        <f>AY51+AZ51+BA51+BB51</f>
        <v>19</v>
      </c>
      <c r="AY51" s="15">
        <f>COUNTIF(E51:J51,0)</f>
        <v>3</v>
      </c>
      <c r="AZ51" s="15">
        <f>COUNTIF(L51:W51,0)</f>
        <v>9</v>
      </c>
      <c r="BA51" s="15">
        <f>COUNTIF(Y51:AJ51,0)</f>
        <v>5</v>
      </c>
      <c r="BB51" s="15">
        <f>COUNTIF(AL51:AQ51,0)</f>
        <v>2</v>
      </c>
      <c r="BD51" s="18">
        <f>BE51+BF51+BG51+BH51</f>
        <v>7</v>
      </c>
      <c r="BE51" s="14">
        <f>COUNTIF(E51:P51,1)</f>
        <v>2</v>
      </c>
      <c r="BF51" s="14">
        <f>COUNTIF(R51:AC51,1)</f>
        <v>2</v>
      </c>
      <c r="BG51" s="14">
        <f>COUNTIF(AE51:AK51,1)</f>
        <v>2</v>
      </c>
      <c r="BH51" s="14">
        <f>COUNTIF(AL51:AQ51,1)</f>
        <v>1</v>
      </c>
      <c r="BJ51" s="18">
        <f>BK51+BL51+BM51+BN51</f>
        <v>1</v>
      </c>
      <c r="BK51" s="14">
        <f>COUNTIF(E51:J51,2)</f>
        <v>0</v>
      </c>
      <c r="BL51" s="14">
        <f>COUNTIF(L51:W51,2)</f>
        <v>0</v>
      </c>
      <c r="BM51" s="14">
        <f>COUNTIF(Y51:AJ51,2)</f>
        <v>0</v>
      </c>
      <c r="BN51" s="14">
        <f>COUNTIF(AL51:AQ51,2)</f>
        <v>1</v>
      </c>
      <c r="BP51" s="18">
        <f>BQ51+BR51+BS51+BT51</f>
        <v>4</v>
      </c>
      <c r="BQ51" s="14">
        <f>COUNTIF(E51:J51,3)</f>
        <v>0</v>
      </c>
      <c r="BR51" s="14">
        <f>COUNTIF(L51:W51,3)</f>
        <v>1</v>
      </c>
      <c r="BS51" s="14">
        <f>COUNTIF(Y51:AJ51,3)</f>
        <v>2</v>
      </c>
      <c r="BT51" s="14">
        <f>COUNTIF(AL51:AQ51,3)</f>
        <v>1</v>
      </c>
    </row>
    <row r="52" spans="1:72" s="7" customFormat="1" ht="13.5" customHeight="1" thickBot="1">
      <c r="A52" s="72">
        <v>92</v>
      </c>
      <c r="B52" s="73" t="s">
        <v>101</v>
      </c>
      <c r="C52" s="72" t="s">
        <v>38</v>
      </c>
      <c r="D52" s="72" t="s">
        <v>104</v>
      </c>
      <c r="E52" s="72">
        <v>5</v>
      </c>
      <c r="F52" s="72">
        <v>0</v>
      </c>
      <c r="G52" s="72">
        <v>0</v>
      </c>
      <c r="H52" s="72">
        <v>1</v>
      </c>
      <c r="I52" s="72">
        <v>0</v>
      </c>
      <c r="J52" s="74">
        <v>0</v>
      </c>
      <c r="K52" s="106">
        <f>SUM(E52:J52)</f>
        <v>6</v>
      </c>
      <c r="L52" s="75">
        <v>0</v>
      </c>
      <c r="M52" s="72">
        <v>0</v>
      </c>
      <c r="N52" s="72">
        <v>5</v>
      </c>
      <c r="O52" s="72">
        <v>0</v>
      </c>
      <c r="P52" s="72">
        <v>0</v>
      </c>
      <c r="Q52" s="72">
        <v>5</v>
      </c>
      <c r="R52" s="72">
        <v>2</v>
      </c>
      <c r="S52" s="72">
        <v>0</v>
      </c>
      <c r="T52" s="72">
        <v>0</v>
      </c>
      <c r="U52" s="72">
        <v>0</v>
      </c>
      <c r="V52" s="72">
        <v>0</v>
      </c>
      <c r="W52" s="74">
        <v>0</v>
      </c>
      <c r="X52" s="106">
        <f>SUM(L52:W52)</f>
        <v>12</v>
      </c>
      <c r="Y52" s="75">
        <v>0</v>
      </c>
      <c r="Z52" s="72">
        <v>0</v>
      </c>
      <c r="AA52" s="72">
        <v>2</v>
      </c>
      <c r="AB52" s="72">
        <v>0</v>
      </c>
      <c r="AC52" s="72">
        <v>0</v>
      </c>
      <c r="AD52" s="76">
        <v>5</v>
      </c>
      <c r="AE52" s="72">
        <v>5</v>
      </c>
      <c r="AF52" s="72">
        <v>0</v>
      </c>
      <c r="AG52" s="72">
        <v>0</v>
      </c>
      <c r="AH52" s="72">
        <v>0</v>
      </c>
      <c r="AI52" s="72">
        <v>1</v>
      </c>
      <c r="AJ52" s="74">
        <v>0</v>
      </c>
      <c r="AK52" s="98">
        <f>SUM(Y52:AJ52)</f>
        <v>13</v>
      </c>
      <c r="AL52" s="75">
        <v>0</v>
      </c>
      <c r="AM52" s="72">
        <v>0</v>
      </c>
      <c r="AN52" s="72">
        <v>5</v>
      </c>
      <c r="AO52" s="72">
        <v>0</v>
      </c>
      <c r="AP52" s="72">
        <v>5</v>
      </c>
      <c r="AQ52" s="74">
        <v>5</v>
      </c>
      <c r="AR52" s="106">
        <f>SUM(AL52:AQ52)</f>
        <v>15</v>
      </c>
      <c r="AS52" s="77"/>
      <c r="AT52" s="99">
        <f>SUM(AR52,AK52,X52,K52)</f>
        <v>46</v>
      </c>
      <c r="AU52"/>
      <c r="AV52"/>
      <c r="AW52"/>
      <c r="AX52" s="19">
        <f>AY52+AZ52+BA52+BB52</f>
        <v>24</v>
      </c>
      <c r="AY52" s="15">
        <f>COUNTIF(E52:J52,0)</f>
        <v>4</v>
      </c>
      <c r="AZ52" s="15">
        <f>COUNTIF(L52:W52,0)</f>
        <v>9</v>
      </c>
      <c r="BA52" s="15">
        <f>COUNTIF(Y52:AJ52,0)</f>
        <v>8</v>
      </c>
      <c r="BB52" s="15">
        <f>COUNTIF(AL52:AQ52,0)</f>
        <v>3</v>
      </c>
      <c r="BC52"/>
      <c r="BD52" s="18">
        <f>BE52+BF52+BG52+BH52</f>
        <v>2</v>
      </c>
      <c r="BE52" s="14">
        <f>COUNTIF(E52:P52,1)</f>
        <v>1</v>
      </c>
      <c r="BF52" s="14">
        <f>COUNTIF(R52:AC52,1)</f>
        <v>0</v>
      </c>
      <c r="BG52" s="14">
        <f>COUNTIF(AE52:AP52,1)</f>
        <v>1</v>
      </c>
      <c r="BH52" s="14">
        <f>COUNTIF(AL52:AQ52,1)</f>
        <v>0</v>
      </c>
      <c r="BI52"/>
      <c r="BJ52" s="18">
        <f>BK52+BL52+BM52+BN52</f>
        <v>2</v>
      </c>
      <c r="BK52" s="14">
        <f>COUNTIF(E52:J52,2)</f>
        <v>0</v>
      </c>
      <c r="BL52" s="14">
        <f>COUNTIF(L52:W52,2)</f>
        <v>1</v>
      </c>
      <c r="BM52" s="14">
        <f>COUNTIF(Y52:AJ52,2)</f>
        <v>1</v>
      </c>
      <c r="BN52" s="14">
        <f>COUNTIF(AL52:AQ52,2)</f>
        <v>0</v>
      </c>
      <c r="BO52"/>
      <c r="BP52" s="18">
        <f>BQ52+BR52+BS52+BT52</f>
        <v>0</v>
      </c>
      <c r="BQ52" s="14">
        <f>COUNTIF(E52:J52,3)</f>
        <v>0</v>
      </c>
      <c r="BR52" s="14">
        <f>COUNTIF(L52:W52,3)</f>
        <v>0</v>
      </c>
      <c r="BS52" s="14">
        <f>COUNTIF(Y52:AJ52,3)</f>
        <v>0</v>
      </c>
      <c r="BT52" s="14">
        <f>COUNTIF(AL52:AQ52,3)</f>
        <v>0</v>
      </c>
    </row>
    <row r="53" spans="1:72" s="7" customFormat="1" ht="13.5" customHeight="1">
      <c r="A53" s="78">
        <v>77</v>
      </c>
      <c r="B53" s="79" t="s">
        <v>86</v>
      </c>
      <c r="C53" s="78" t="s">
        <v>38</v>
      </c>
      <c r="D53" s="78" t="s">
        <v>104</v>
      </c>
      <c r="E53" s="78">
        <v>3</v>
      </c>
      <c r="F53" s="78">
        <v>5</v>
      </c>
      <c r="G53" s="78">
        <v>5</v>
      </c>
      <c r="H53" s="78">
        <v>0</v>
      </c>
      <c r="I53" s="78">
        <v>0</v>
      </c>
      <c r="J53" s="80">
        <v>0</v>
      </c>
      <c r="K53" s="179">
        <f>SUM(E53:J53)</f>
        <v>13</v>
      </c>
      <c r="L53" s="81">
        <v>0</v>
      </c>
      <c r="M53" s="78">
        <v>3</v>
      </c>
      <c r="N53" s="78">
        <v>1</v>
      </c>
      <c r="O53" s="78">
        <v>0</v>
      </c>
      <c r="P53" s="78">
        <v>0</v>
      </c>
      <c r="Q53" s="78">
        <v>2</v>
      </c>
      <c r="R53" s="78">
        <v>3</v>
      </c>
      <c r="S53" s="78">
        <v>3</v>
      </c>
      <c r="T53" s="78">
        <v>3</v>
      </c>
      <c r="U53" s="78">
        <v>1</v>
      </c>
      <c r="V53" s="78">
        <v>0</v>
      </c>
      <c r="W53" s="80">
        <v>0</v>
      </c>
      <c r="X53" s="179">
        <f>SUM(L53:W53)</f>
        <v>16</v>
      </c>
      <c r="Y53" s="81">
        <v>0</v>
      </c>
      <c r="Z53" s="78">
        <v>0</v>
      </c>
      <c r="AA53" s="78">
        <v>3</v>
      </c>
      <c r="AB53" s="78">
        <v>0</v>
      </c>
      <c r="AC53" s="78">
        <v>0</v>
      </c>
      <c r="AD53" s="82">
        <v>2</v>
      </c>
      <c r="AE53" s="78">
        <v>3</v>
      </c>
      <c r="AF53" s="78">
        <v>3</v>
      </c>
      <c r="AG53" s="78">
        <v>1</v>
      </c>
      <c r="AH53" s="78">
        <v>0</v>
      </c>
      <c r="AI53" s="78">
        <v>0</v>
      </c>
      <c r="AJ53" s="80">
        <v>0</v>
      </c>
      <c r="AK53" s="100">
        <f>SUM(Y53:AJ53)</f>
        <v>12</v>
      </c>
      <c r="AL53" s="81">
        <v>0</v>
      </c>
      <c r="AM53" s="78">
        <v>0</v>
      </c>
      <c r="AN53" s="78">
        <v>1</v>
      </c>
      <c r="AO53" s="78">
        <v>0</v>
      </c>
      <c r="AP53" s="78">
        <v>3</v>
      </c>
      <c r="AQ53" s="80">
        <v>5</v>
      </c>
      <c r="AR53" s="179">
        <f>SUM(AL53:AQ53)</f>
        <v>9</v>
      </c>
      <c r="AS53" s="83"/>
      <c r="AT53" s="101">
        <f>SUM(AR53,AK53,X53,K53)</f>
        <v>50</v>
      </c>
      <c r="AU53" s="20"/>
      <c r="AV53" s="13"/>
      <c r="AW53" s="13"/>
      <c r="AX53" s="19">
        <f>AY53+AZ53+BA53+BB53</f>
        <v>18</v>
      </c>
      <c r="AY53" s="15">
        <f>COUNTIF(E53:J53,0)</f>
        <v>3</v>
      </c>
      <c r="AZ53" s="15">
        <f>COUNTIF(L53:W53,0)</f>
        <v>5</v>
      </c>
      <c r="BA53" s="15">
        <f>COUNTIF(Y53:AJ53,0)</f>
        <v>7</v>
      </c>
      <c r="BB53" s="15">
        <f>COUNTIF(AL53:AQ53,0)</f>
        <v>3</v>
      </c>
      <c r="BD53" s="18">
        <f>BE53+BF53+BG53+BH53</f>
        <v>5</v>
      </c>
      <c r="BE53" s="14">
        <f>COUNTIF(E53:P53,1)</f>
        <v>1</v>
      </c>
      <c r="BF53" s="14">
        <f>COUNTIF(R53:AC53,1)</f>
        <v>1</v>
      </c>
      <c r="BG53" s="14">
        <f>COUNTIF(AE53:AP53,1)</f>
        <v>2</v>
      </c>
      <c r="BH53" s="14">
        <f>COUNTIF(AL53:AQ53,1)</f>
        <v>1</v>
      </c>
      <c r="BJ53" s="18">
        <f>BK53+BL53+BM53+BN53</f>
        <v>2</v>
      </c>
      <c r="BK53" s="14">
        <f>COUNTIF(E53:J53,2)</f>
        <v>0</v>
      </c>
      <c r="BL53" s="14">
        <f>COUNTIF(L53:W53,2)</f>
        <v>1</v>
      </c>
      <c r="BM53" s="14">
        <f>COUNTIF(Y53:AJ53,2)</f>
        <v>1</v>
      </c>
      <c r="BN53" s="14">
        <f>COUNTIF(AL53:AQ53,2)</f>
        <v>0</v>
      </c>
      <c r="BP53" s="18">
        <f>BQ53+BR53+BS53+BT53</f>
        <v>9</v>
      </c>
      <c r="BQ53" s="14">
        <f>COUNTIF(E53:J53,3)</f>
        <v>1</v>
      </c>
      <c r="BR53" s="14">
        <f>COUNTIF(L53:W53,3)</f>
        <v>4</v>
      </c>
      <c r="BS53" s="14">
        <f>COUNTIF(Y53:AJ53,3)</f>
        <v>3</v>
      </c>
      <c r="BT53" s="14">
        <f>COUNTIF(AL53:AQ53,3)</f>
        <v>1</v>
      </c>
    </row>
    <row r="54" spans="1:72" s="7" customFormat="1" ht="13.5" customHeight="1">
      <c r="A54" s="72">
        <v>72</v>
      </c>
      <c r="B54" s="73" t="s">
        <v>81</v>
      </c>
      <c r="C54" s="72" t="s">
        <v>38</v>
      </c>
      <c r="D54" s="72" t="s">
        <v>104</v>
      </c>
      <c r="E54" s="72">
        <v>3</v>
      </c>
      <c r="F54" s="72">
        <v>2</v>
      </c>
      <c r="G54" s="72">
        <v>5</v>
      </c>
      <c r="H54" s="72">
        <v>0</v>
      </c>
      <c r="I54" s="72">
        <v>3</v>
      </c>
      <c r="J54" s="74">
        <v>0</v>
      </c>
      <c r="K54" s="106">
        <f>SUM(E54:J54)</f>
        <v>13</v>
      </c>
      <c r="L54" s="75">
        <v>0</v>
      </c>
      <c r="M54" s="72">
        <v>1</v>
      </c>
      <c r="N54" s="72">
        <v>5</v>
      </c>
      <c r="O54" s="72">
        <v>3</v>
      </c>
      <c r="P54" s="72">
        <v>0</v>
      </c>
      <c r="Q54" s="72">
        <v>5</v>
      </c>
      <c r="R54" s="72">
        <v>2</v>
      </c>
      <c r="S54" s="72">
        <v>0</v>
      </c>
      <c r="T54" s="72">
        <v>3</v>
      </c>
      <c r="U54" s="72">
        <v>0</v>
      </c>
      <c r="V54" s="72">
        <v>0</v>
      </c>
      <c r="W54" s="74">
        <v>0</v>
      </c>
      <c r="X54" s="106">
        <f>SUM(L54:W54)</f>
        <v>19</v>
      </c>
      <c r="Y54" s="75">
        <v>0</v>
      </c>
      <c r="Z54" s="72">
        <v>3</v>
      </c>
      <c r="AA54" s="72">
        <v>3</v>
      </c>
      <c r="AB54" s="72">
        <v>5</v>
      </c>
      <c r="AC54" s="72">
        <v>0</v>
      </c>
      <c r="AD54" s="76">
        <v>5</v>
      </c>
      <c r="AE54" s="72">
        <v>2</v>
      </c>
      <c r="AF54" s="72">
        <v>0</v>
      </c>
      <c r="AG54" s="72">
        <v>0</v>
      </c>
      <c r="AH54" s="72">
        <v>1</v>
      </c>
      <c r="AI54" s="72">
        <v>0</v>
      </c>
      <c r="AJ54" s="74">
        <v>1</v>
      </c>
      <c r="AK54" s="98">
        <f>SUM(Y54:AJ54)</f>
        <v>20</v>
      </c>
      <c r="AL54" s="75">
        <v>0</v>
      </c>
      <c r="AM54" s="72">
        <v>1</v>
      </c>
      <c r="AN54" s="72">
        <v>3</v>
      </c>
      <c r="AO54" s="72">
        <v>1</v>
      </c>
      <c r="AP54" s="72">
        <v>1</v>
      </c>
      <c r="AQ54" s="74">
        <v>5</v>
      </c>
      <c r="AR54" s="106">
        <f>SUM(AL54:AQ54)</f>
        <v>11</v>
      </c>
      <c r="AS54" s="77"/>
      <c r="AT54" s="99">
        <f>SUM(AR54,AK54,X54,K54)</f>
        <v>63</v>
      </c>
      <c r="AU54" s="20"/>
      <c r="AV54" s="13"/>
      <c r="AW54" s="13"/>
      <c r="AX54" s="19">
        <f>AY54+AZ54+BA54+BB54</f>
        <v>14</v>
      </c>
      <c r="AY54" s="15">
        <f>COUNTIF(E54:J54,0)</f>
        <v>2</v>
      </c>
      <c r="AZ54" s="15">
        <f>COUNTIF(L54:W54,0)</f>
        <v>6</v>
      </c>
      <c r="BA54" s="15">
        <f>COUNTIF(Y54:AJ54,0)</f>
        <v>5</v>
      </c>
      <c r="BB54" s="15">
        <f>COUNTIF(AL54:AQ54,0)</f>
        <v>1</v>
      </c>
      <c r="BD54" s="18">
        <f>BE54+BF54+BG54+BH54</f>
        <v>9</v>
      </c>
      <c r="BE54" s="14">
        <f>COUNTIF(E54:P54,1)</f>
        <v>1</v>
      </c>
      <c r="BF54" s="14">
        <f>COUNTIF(R54:AC54,1)</f>
        <v>0</v>
      </c>
      <c r="BG54" s="14">
        <f>COUNTIF(AE54:AP54,1)</f>
        <v>5</v>
      </c>
      <c r="BH54" s="14">
        <f>COUNTIF(AL54:AQ54,1)</f>
        <v>3</v>
      </c>
      <c r="BJ54" s="18">
        <f>BK54+BL54+BM54+BN54</f>
        <v>3</v>
      </c>
      <c r="BK54" s="14">
        <f>COUNTIF(E54:J54,2)</f>
        <v>1</v>
      </c>
      <c r="BL54" s="14">
        <f>COUNTIF(L54:W54,2)</f>
        <v>1</v>
      </c>
      <c r="BM54" s="14">
        <f>COUNTIF(Y54:AJ54,2)</f>
        <v>1</v>
      </c>
      <c r="BN54" s="14">
        <f>COUNTIF(AL54:AQ54,2)</f>
        <v>0</v>
      </c>
      <c r="BP54" s="18">
        <f>BQ54+BR54+BS54+BT54</f>
        <v>7</v>
      </c>
      <c r="BQ54" s="14">
        <f>COUNTIF(E54:J54,3)</f>
        <v>2</v>
      </c>
      <c r="BR54" s="14">
        <f>COUNTIF(L54:W54,3)</f>
        <v>2</v>
      </c>
      <c r="BS54" s="14">
        <f>COUNTIF(Y54:AJ54,3)</f>
        <v>2</v>
      </c>
      <c r="BT54" s="14">
        <f>COUNTIF(AL54:AQ54,3)</f>
        <v>1</v>
      </c>
    </row>
    <row r="55" spans="1:72" ht="13.5" customHeight="1">
      <c r="A55" s="78">
        <v>89</v>
      </c>
      <c r="B55" s="79" t="s">
        <v>98</v>
      </c>
      <c r="C55" s="78" t="s">
        <v>38</v>
      </c>
      <c r="D55" s="78" t="s">
        <v>104</v>
      </c>
      <c r="E55" s="78">
        <v>5</v>
      </c>
      <c r="F55" s="78">
        <v>2</v>
      </c>
      <c r="G55" s="78">
        <v>3</v>
      </c>
      <c r="H55" s="78">
        <v>1</v>
      </c>
      <c r="I55" s="78">
        <v>0</v>
      </c>
      <c r="J55" s="78">
        <v>0</v>
      </c>
      <c r="K55" s="55">
        <f>SUM(E55:J55)</f>
        <v>11</v>
      </c>
      <c r="L55" s="78">
        <v>0</v>
      </c>
      <c r="M55" s="78">
        <v>5</v>
      </c>
      <c r="N55" s="78">
        <v>3</v>
      </c>
      <c r="O55" s="78">
        <v>0</v>
      </c>
      <c r="P55" s="80">
        <v>5</v>
      </c>
      <c r="Q55" s="78">
        <v>5</v>
      </c>
      <c r="R55" s="78">
        <v>3</v>
      </c>
      <c r="S55" s="78">
        <v>1</v>
      </c>
      <c r="T55" s="78">
        <v>3</v>
      </c>
      <c r="U55" s="78">
        <v>2</v>
      </c>
      <c r="V55" s="78">
        <v>0</v>
      </c>
      <c r="W55" s="78">
        <v>0</v>
      </c>
      <c r="X55" s="55">
        <f>SUM(L55:W55)</f>
        <v>27</v>
      </c>
      <c r="Y55" s="78">
        <v>0</v>
      </c>
      <c r="Z55" s="78">
        <v>0</v>
      </c>
      <c r="AA55" s="78">
        <v>3</v>
      </c>
      <c r="AB55" s="78">
        <v>0</v>
      </c>
      <c r="AC55" s="80">
        <v>5</v>
      </c>
      <c r="AD55" s="82">
        <v>5</v>
      </c>
      <c r="AE55" s="78">
        <v>2</v>
      </c>
      <c r="AF55" s="78">
        <v>0</v>
      </c>
      <c r="AG55" s="78">
        <v>1</v>
      </c>
      <c r="AH55" s="78">
        <v>1</v>
      </c>
      <c r="AI55" s="78">
        <v>0</v>
      </c>
      <c r="AJ55" s="78">
        <v>0</v>
      </c>
      <c r="AK55" s="93">
        <f>SUM(Y55:AJ55)</f>
        <v>17</v>
      </c>
      <c r="AL55" s="78">
        <v>0</v>
      </c>
      <c r="AM55" s="78">
        <v>1</v>
      </c>
      <c r="AN55" s="78">
        <v>5</v>
      </c>
      <c r="AO55" s="78">
        <v>0</v>
      </c>
      <c r="AP55" s="80">
        <v>0</v>
      </c>
      <c r="AQ55" s="80">
        <v>5</v>
      </c>
      <c r="AR55" s="55">
        <f>SUM(AL55:AQ55)</f>
        <v>11</v>
      </c>
      <c r="AS55" s="188"/>
      <c r="AT55" s="101">
        <f>SUM(AR55,AK55,X55,K55)</f>
        <v>66</v>
      </c>
      <c r="AX55" s="19">
        <f>AY55+AZ55+BA55+BB55</f>
        <v>15</v>
      </c>
      <c r="AY55" s="15">
        <f>COUNTIF(E55:J55,0)</f>
        <v>2</v>
      </c>
      <c r="AZ55" s="15">
        <f>COUNTIF(L55:W55,0)</f>
        <v>4</v>
      </c>
      <c r="BA55" s="15">
        <f>COUNTIF(Y55:AJ55,0)</f>
        <v>6</v>
      </c>
      <c r="BB55" s="15">
        <f>COUNTIF(AL55:AQ55,0)</f>
        <v>3</v>
      </c>
      <c r="BD55" s="18">
        <f>BE55+BF55+BG55+BH55</f>
        <v>6</v>
      </c>
      <c r="BE55" s="14">
        <f>COUNTIF(E55:P55,1)</f>
        <v>1</v>
      </c>
      <c r="BF55" s="14">
        <f>COUNTIF(R55:AC55,1)</f>
        <v>1</v>
      </c>
      <c r="BG55" s="14">
        <f>COUNTIF(AE55:AP55,1)</f>
        <v>3</v>
      </c>
      <c r="BH55" s="14">
        <f>COUNTIF(AL55:AQ55,1)</f>
        <v>1</v>
      </c>
      <c r="BJ55" s="18">
        <f>BK55+BL55+BM55+BN55</f>
        <v>3</v>
      </c>
      <c r="BK55" s="14">
        <f>COUNTIF(E55:J55,2)</f>
        <v>1</v>
      </c>
      <c r="BL55" s="14">
        <f>COUNTIF(L55:W55,2)</f>
        <v>1</v>
      </c>
      <c r="BM55" s="14">
        <f>COUNTIF(Y55:AJ55,2)</f>
        <v>1</v>
      </c>
      <c r="BN55" s="14">
        <f>COUNTIF(AL55:AQ55,2)</f>
        <v>0</v>
      </c>
      <c r="BP55" s="18">
        <f>BQ55+BR55+BS55+BT55</f>
        <v>5</v>
      </c>
      <c r="BQ55" s="14">
        <f>COUNTIF(E55:J55,3)</f>
        <v>1</v>
      </c>
      <c r="BR55" s="14">
        <f>COUNTIF(L55:W55,3)</f>
        <v>3</v>
      </c>
      <c r="BS55" s="14">
        <f>COUNTIF(Y55:AJ55,3)</f>
        <v>1</v>
      </c>
      <c r="BT55" s="14">
        <f>COUNTIF(AL55:AQ55,3)</f>
        <v>0</v>
      </c>
    </row>
    <row r="56" spans="1:72" ht="13.5" customHeight="1" thickBot="1">
      <c r="A56" s="72">
        <v>78</v>
      </c>
      <c r="B56" s="73" t="s">
        <v>87</v>
      </c>
      <c r="C56" s="72" t="s">
        <v>38</v>
      </c>
      <c r="D56" s="72" t="s">
        <v>104</v>
      </c>
      <c r="E56" s="72">
        <v>5</v>
      </c>
      <c r="F56" s="72">
        <v>3</v>
      </c>
      <c r="G56" s="72">
        <v>2</v>
      </c>
      <c r="H56" s="72">
        <v>0</v>
      </c>
      <c r="I56" s="72">
        <v>0</v>
      </c>
      <c r="J56" s="74">
        <v>0</v>
      </c>
      <c r="K56" s="106">
        <f>SUM(E56:J56)</f>
        <v>10</v>
      </c>
      <c r="L56" s="75">
        <v>0</v>
      </c>
      <c r="M56" s="72">
        <v>5</v>
      </c>
      <c r="N56" s="72">
        <v>3</v>
      </c>
      <c r="O56" s="72">
        <v>0</v>
      </c>
      <c r="P56" s="72">
        <v>0</v>
      </c>
      <c r="Q56" s="72">
        <v>5</v>
      </c>
      <c r="R56" s="72">
        <v>3</v>
      </c>
      <c r="S56" s="72">
        <v>1</v>
      </c>
      <c r="T56" s="72">
        <v>5</v>
      </c>
      <c r="U56" s="72">
        <v>1</v>
      </c>
      <c r="V56" s="72">
        <v>0</v>
      </c>
      <c r="W56" s="74">
        <v>0</v>
      </c>
      <c r="X56" s="106">
        <f>SUM(L56:W56)</f>
        <v>23</v>
      </c>
      <c r="Y56" s="75">
        <v>0</v>
      </c>
      <c r="Z56" s="72">
        <v>1</v>
      </c>
      <c r="AA56" s="72">
        <v>2</v>
      </c>
      <c r="AB56" s="72">
        <v>1</v>
      </c>
      <c r="AC56" s="72">
        <v>0</v>
      </c>
      <c r="AD56" s="76">
        <v>5</v>
      </c>
      <c r="AE56" s="72">
        <v>3</v>
      </c>
      <c r="AF56" s="72">
        <v>0</v>
      </c>
      <c r="AG56" s="72">
        <v>0</v>
      </c>
      <c r="AH56" s="72">
        <v>1</v>
      </c>
      <c r="AI56" s="72">
        <v>0</v>
      </c>
      <c r="AJ56" s="74">
        <v>5</v>
      </c>
      <c r="AK56" s="98">
        <f>SUM(Y56:AJ56)</f>
        <v>18</v>
      </c>
      <c r="AL56" s="75">
        <v>0</v>
      </c>
      <c r="AM56" s="72">
        <v>1</v>
      </c>
      <c r="AN56" s="72">
        <v>5</v>
      </c>
      <c r="AO56" s="72">
        <v>5</v>
      </c>
      <c r="AP56" s="72">
        <v>0</v>
      </c>
      <c r="AQ56" s="74">
        <v>5</v>
      </c>
      <c r="AR56" s="106">
        <f>SUM(AL56:AQ56)</f>
        <v>16</v>
      </c>
      <c r="AS56" s="77"/>
      <c r="AT56" s="99">
        <f>SUM(AR56,AK56,X56,K56)</f>
        <v>67</v>
      </c>
      <c r="AU56" s="20"/>
      <c r="AV56" s="13"/>
      <c r="AW56" s="13"/>
      <c r="AX56" s="19">
        <f>AY56+AZ56+BA56+BB56</f>
        <v>15</v>
      </c>
      <c r="AY56" s="15">
        <f>COUNTIF(E56:J56,0)</f>
        <v>3</v>
      </c>
      <c r="AZ56" s="15">
        <f>COUNTIF(L56:W56,0)</f>
        <v>5</v>
      </c>
      <c r="BA56" s="15">
        <f>COUNTIF(Y56:AJ56,0)</f>
        <v>5</v>
      </c>
      <c r="BB56" s="15">
        <f>COUNTIF(AL56:AQ56,0)</f>
        <v>2</v>
      </c>
      <c r="BC56" s="7"/>
      <c r="BD56" s="18">
        <f>BE56+BF56+BG56+BH56</f>
        <v>7</v>
      </c>
      <c r="BE56" s="14">
        <f>COUNTIF(E56:P56,1)</f>
        <v>0</v>
      </c>
      <c r="BF56" s="14">
        <f>COUNTIF(R56:AC56,1)</f>
        <v>4</v>
      </c>
      <c r="BG56" s="14">
        <f>COUNTIF(AE56:AP56,1)</f>
        <v>2</v>
      </c>
      <c r="BH56" s="14">
        <f>COUNTIF(AL56:AQ56,1)</f>
        <v>1</v>
      </c>
      <c r="BI56" s="7"/>
      <c r="BJ56" s="18">
        <f>BK56+BL56+BM56+BN56</f>
        <v>2</v>
      </c>
      <c r="BK56" s="14">
        <f>COUNTIF(E56:J56,2)</f>
        <v>1</v>
      </c>
      <c r="BL56" s="14">
        <f>COUNTIF(L56:W56,2)</f>
        <v>0</v>
      </c>
      <c r="BM56" s="14">
        <f>COUNTIF(Y56:AJ56,2)</f>
        <v>1</v>
      </c>
      <c r="BN56" s="14">
        <f>COUNTIF(AL56:AQ56,2)</f>
        <v>0</v>
      </c>
      <c r="BO56" s="7"/>
      <c r="BP56" s="18">
        <f>BQ56+BR56+BS56+BT56</f>
        <v>4</v>
      </c>
      <c r="BQ56" s="14">
        <f>COUNTIF(E56:J56,3)</f>
        <v>1</v>
      </c>
      <c r="BR56" s="14">
        <f>COUNTIF(L56:W56,3)</f>
        <v>2</v>
      </c>
      <c r="BS56" s="14">
        <f>COUNTIF(Y56:AJ56,3)</f>
        <v>1</v>
      </c>
      <c r="BT56" s="14">
        <f>COUNTIF(AL56:AQ56,3)</f>
        <v>0</v>
      </c>
    </row>
    <row r="57" spans="1:72" ht="13.5" customHeight="1">
      <c r="A57" s="78">
        <v>83</v>
      </c>
      <c r="B57" s="79" t="s">
        <v>92</v>
      </c>
      <c r="C57" s="78" t="s">
        <v>38</v>
      </c>
      <c r="D57" s="78" t="s">
        <v>104</v>
      </c>
      <c r="E57" s="78">
        <v>5</v>
      </c>
      <c r="F57" s="78">
        <v>3</v>
      </c>
      <c r="G57" s="78">
        <v>3</v>
      </c>
      <c r="H57" s="78">
        <v>2</v>
      </c>
      <c r="I57" s="78">
        <v>0</v>
      </c>
      <c r="J57" s="80">
        <v>2</v>
      </c>
      <c r="K57" s="179">
        <f>SUM(E57:J57)</f>
        <v>15</v>
      </c>
      <c r="L57" s="81">
        <v>0</v>
      </c>
      <c r="M57" s="78">
        <v>1</v>
      </c>
      <c r="N57" s="78">
        <v>3</v>
      </c>
      <c r="O57" s="78">
        <v>0</v>
      </c>
      <c r="P57" s="78">
        <v>0</v>
      </c>
      <c r="Q57" s="78">
        <v>5</v>
      </c>
      <c r="R57" s="78">
        <v>2</v>
      </c>
      <c r="S57" s="78">
        <v>3</v>
      </c>
      <c r="T57" s="78">
        <v>3</v>
      </c>
      <c r="U57" s="78">
        <v>2</v>
      </c>
      <c r="V57" s="78">
        <v>3</v>
      </c>
      <c r="W57" s="80">
        <v>0</v>
      </c>
      <c r="X57" s="179">
        <f>SUM(L57:W57)</f>
        <v>22</v>
      </c>
      <c r="Y57" s="81">
        <v>0</v>
      </c>
      <c r="Z57" s="78">
        <v>3</v>
      </c>
      <c r="AA57" s="78">
        <v>5</v>
      </c>
      <c r="AB57" s="78">
        <v>0</v>
      </c>
      <c r="AC57" s="78">
        <v>1</v>
      </c>
      <c r="AD57" s="82">
        <v>5</v>
      </c>
      <c r="AE57" s="78">
        <v>3</v>
      </c>
      <c r="AF57" s="78">
        <v>3</v>
      </c>
      <c r="AG57" s="78">
        <v>3</v>
      </c>
      <c r="AH57" s="78">
        <v>2</v>
      </c>
      <c r="AI57" s="78">
        <v>0</v>
      </c>
      <c r="AJ57" s="80">
        <v>0</v>
      </c>
      <c r="AK57" s="100">
        <f>SUM(Y57:AJ57)</f>
        <v>25</v>
      </c>
      <c r="AL57" s="81">
        <v>0</v>
      </c>
      <c r="AM57" s="78">
        <v>1</v>
      </c>
      <c r="AN57" s="78">
        <v>5</v>
      </c>
      <c r="AO57" s="78">
        <v>3</v>
      </c>
      <c r="AP57" s="78">
        <v>5</v>
      </c>
      <c r="AQ57" s="80">
        <v>5</v>
      </c>
      <c r="AR57" s="179">
        <f>SUM(AL57:AQ57)</f>
        <v>19</v>
      </c>
      <c r="AS57" s="83"/>
      <c r="AT57" s="101">
        <f>SUM(AR57,AK57,X57,K57)</f>
        <v>81</v>
      </c>
      <c r="AU57" s="20"/>
      <c r="AX57" s="19">
        <f>AY57+AZ57+BA57+BB57</f>
        <v>10</v>
      </c>
      <c r="AY57" s="15">
        <f>COUNTIF(E57:J57,0)</f>
        <v>1</v>
      </c>
      <c r="AZ57" s="15">
        <f>COUNTIF(L57:W57,0)</f>
        <v>4</v>
      </c>
      <c r="BA57" s="15">
        <f>COUNTIF(Y57:AJ57,0)</f>
        <v>4</v>
      </c>
      <c r="BB57" s="15">
        <f>COUNTIF(AL57:AQ57,0)</f>
        <v>1</v>
      </c>
      <c r="BD57" s="18">
        <f>BE57+BF57+BG57+BH57</f>
        <v>4</v>
      </c>
      <c r="BE57" s="14">
        <f>COUNTIF(E57:P57,1)</f>
        <v>1</v>
      </c>
      <c r="BF57" s="14">
        <f>COUNTIF(R57:AC57,1)</f>
        <v>1</v>
      </c>
      <c r="BG57" s="14">
        <f>COUNTIF(AE57:AP57,1)</f>
        <v>1</v>
      </c>
      <c r="BH57" s="14">
        <f>COUNTIF(AL57:AQ57,1)</f>
        <v>1</v>
      </c>
      <c r="BJ57" s="18">
        <f>BK57+BL57+BM57+BN57</f>
        <v>5</v>
      </c>
      <c r="BK57" s="14">
        <f>COUNTIF(E57:J57,2)</f>
        <v>2</v>
      </c>
      <c r="BL57" s="14">
        <f>COUNTIF(L57:W57,2)</f>
        <v>2</v>
      </c>
      <c r="BM57" s="14">
        <f>COUNTIF(Y57:AJ57,2)</f>
        <v>1</v>
      </c>
      <c r="BN57" s="14">
        <f>COUNTIF(AL57:AQ57,2)</f>
        <v>0</v>
      </c>
      <c r="BP57" s="18">
        <f>BQ57+BR57+BS57+BT57</f>
        <v>11</v>
      </c>
      <c r="BQ57" s="14">
        <f>COUNTIF(E57:J57,3)</f>
        <v>2</v>
      </c>
      <c r="BR57" s="14">
        <f>COUNTIF(L57:W57,3)</f>
        <v>4</v>
      </c>
      <c r="BS57" s="14">
        <f>COUNTIF(Y57:AJ57,3)</f>
        <v>4</v>
      </c>
      <c r="BT57" s="14">
        <f>COUNTIF(AL57:AQ57,3)</f>
        <v>1</v>
      </c>
    </row>
    <row r="58" spans="1:72" ht="13.5" customHeight="1" thickBot="1">
      <c r="A58" s="72">
        <v>82</v>
      </c>
      <c r="B58" s="73" t="s">
        <v>91</v>
      </c>
      <c r="C58" s="72" t="s">
        <v>38</v>
      </c>
      <c r="D58" s="72" t="s">
        <v>104</v>
      </c>
      <c r="E58" s="72">
        <v>5</v>
      </c>
      <c r="F58" s="72">
        <v>2</v>
      </c>
      <c r="G58" s="72">
        <v>3</v>
      </c>
      <c r="H58" s="72">
        <v>1</v>
      </c>
      <c r="I58" s="72">
        <v>1</v>
      </c>
      <c r="J58" s="74">
        <v>0</v>
      </c>
      <c r="K58" s="106">
        <f>SUM(E58:J58)</f>
        <v>12</v>
      </c>
      <c r="L58" s="75">
        <v>0</v>
      </c>
      <c r="M58" s="72">
        <v>5</v>
      </c>
      <c r="N58" s="72">
        <v>5</v>
      </c>
      <c r="O58" s="72">
        <v>5</v>
      </c>
      <c r="P58" s="72">
        <v>0</v>
      </c>
      <c r="Q58" s="72">
        <v>5</v>
      </c>
      <c r="R58" s="72">
        <v>3</v>
      </c>
      <c r="S58" s="72">
        <v>1</v>
      </c>
      <c r="T58" s="72">
        <v>3</v>
      </c>
      <c r="U58" s="72">
        <v>1</v>
      </c>
      <c r="V58" s="72">
        <v>2</v>
      </c>
      <c r="W58" s="74">
        <v>0</v>
      </c>
      <c r="X58" s="106">
        <f>SUM(L58:W58)</f>
        <v>30</v>
      </c>
      <c r="Y58" s="75">
        <v>0</v>
      </c>
      <c r="Z58" s="72">
        <v>5</v>
      </c>
      <c r="AA58" s="72">
        <v>5</v>
      </c>
      <c r="AB58" s="72">
        <v>0</v>
      </c>
      <c r="AC58" s="72">
        <v>1</v>
      </c>
      <c r="AD58" s="76">
        <v>3</v>
      </c>
      <c r="AE58" s="72">
        <v>5</v>
      </c>
      <c r="AF58" s="72">
        <v>1</v>
      </c>
      <c r="AG58" s="72">
        <v>3</v>
      </c>
      <c r="AH58" s="72">
        <v>1</v>
      </c>
      <c r="AI58" s="72">
        <v>5</v>
      </c>
      <c r="AJ58" s="74">
        <v>0</v>
      </c>
      <c r="AK58" s="98">
        <f>SUM(Y58:AJ58)</f>
        <v>29</v>
      </c>
      <c r="AL58" s="75">
        <v>0</v>
      </c>
      <c r="AM58" s="72">
        <v>3</v>
      </c>
      <c r="AN58" s="72">
        <v>3</v>
      </c>
      <c r="AO58" s="72">
        <v>0</v>
      </c>
      <c r="AP58" s="72">
        <v>0</v>
      </c>
      <c r="AQ58" s="74">
        <v>5</v>
      </c>
      <c r="AR58" s="106">
        <f>SUM(AL58:AQ58)</f>
        <v>11</v>
      </c>
      <c r="AS58" s="77"/>
      <c r="AT58" s="99">
        <f>SUM(AR58,AK58,X58,K58)</f>
        <v>82</v>
      </c>
      <c r="AU58" s="20"/>
      <c r="AV58" s="13"/>
      <c r="AW58" s="13"/>
      <c r="AX58" s="19">
        <f>AY58+AZ58+BA58+BB58</f>
        <v>10</v>
      </c>
      <c r="AY58" s="15">
        <f>COUNTIF(E58:J58,0)</f>
        <v>1</v>
      </c>
      <c r="AZ58" s="15">
        <f>COUNTIF(L58:W58,0)</f>
        <v>3</v>
      </c>
      <c r="BA58" s="15">
        <f>COUNTIF(Y58:AJ58,0)</f>
        <v>3</v>
      </c>
      <c r="BB58" s="15">
        <f>COUNTIF(AL58:AQ58,0)</f>
        <v>3</v>
      </c>
      <c r="BD58" s="18">
        <f>BE58+BF58+BG58+BH58</f>
        <v>7</v>
      </c>
      <c r="BE58" s="14">
        <f>COUNTIF(E58:P58,1)</f>
        <v>2</v>
      </c>
      <c r="BF58" s="14">
        <f>COUNTIF(R58:AC58,1)</f>
        <v>3</v>
      </c>
      <c r="BG58" s="14">
        <f>COUNTIF(AE58:AP58,1)</f>
        <v>2</v>
      </c>
      <c r="BH58" s="14">
        <f>COUNTIF(AL58:AQ58,1)</f>
        <v>0</v>
      </c>
      <c r="BJ58" s="18">
        <f>BK58+BL58+BM58+BN58</f>
        <v>2</v>
      </c>
      <c r="BK58" s="14">
        <f>COUNTIF(E58:J58,2)</f>
        <v>1</v>
      </c>
      <c r="BL58" s="14">
        <f>COUNTIF(L58:W58,2)</f>
        <v>1</v>
      </c>
      <c r="BM58" s="14">
        <f>COUNTIF(Y58:AJ58,2)</f>
        <v>0</v>
      </c>
      <c r="BN58" s="14">
        <f>COUNTIF(AL58:AQ58,2)</f>
        <v>0</v>
      </c>
      <c r="BP58" s="18">
        <f>BQ58+BR58+BS58+BT58</f>
        <v>7</v>
      </c>
      <c r="BQ58" s="14">
        <f>COUNTIF(E58:J58,3)</f>
        <v>1</v>
      </c>
      <c r="BR58" s="14">
        <f>COUNTIF(L58:W58,3)</f>
        <v>2</v>
      </c>
      <c r="BS58" s="14">
        <f>COUNTIF(Y58:AJ58,3)</f>
        <v>2</v>
      </c>
      <c r="BT58" s="14">
        <f>COUNTIF(AL58:AQ58,3)</f>
        <v>2</v>
      </c>
    </row>
    <row r="59" spans="1:72" ht="13.5" customHeight="1">
      <c r="A59" s="78">
        <v>91</v>
      </c>
      <c r="B59" s="79" t="s">
        <v>100</v>
      </c>
      <c r="C59" s="78" t="s">
        <v>38</v>
      </c>
      <c r="D59" s="78" t="s">
        <v>104</v>
      </c>
      <c r="E59" s="78">
        <v>5</v>
      </c>
      <c r="F59" s="78">
        <v>3</v>
      </c>
      <c r="G59" s="78">
        <v>3</v>
      </c>
      <c r="H59" s="78">
        <v>2</v>
      </c>
      <c r="I59" s="78">
        <v>1</v>
      </c>
      <c r="J59" s="80">
        <v>0</v>
      </c>
      <c r="K59" s="179">
        <f>SUM(E59:J59)</f>
        <v>14</v>
      </c>
      <c r="L59" s="81">
        <v>0</v>
      </c>
      <c r="M59" s="78">
        <v>1</v>
      </c>
      <c r="N59" s="78">
        <v>3</v>
      </c>
      <c r="O59" s="78">
        <v>0</v>
      </c>
      <c r="P59" s="78">
        <v>0</v>
      </c>
      <c r="Q59" s="78">
        <v>5</v>
      </c>
      <c r="R59" s="78">
        <v>5</v>
      </c>
      <c r="S59" s="78">
        <v>3</v>
      </c>
      <c r="T59" s="78">
        <v>2</v>
      </c>
      <c r="U59" s="78">
        <v>2</v>
      </c>
      <c r="V59" s="78">
        <v>2</v>
      </c>
      <c r="W59" s="80">
        <v>0</v>
      </c>
      <c r="X59" s="179">
        <f>SUM(L59:W59)</f>
        <v>23</v>
      </c>
      <c r="Y59" s="81">
        <v>0</v>
      </c>
      <c r="Z59" s="78">
        <v>3</v>
      </c>
      <c r="AA59" s="78">
        <v>5</v>
      </c>
      <c r="AB59" s="78">
        <v>5</v>
      </c>
      <c r="AC59" s="78">
        <v>0</v>
      </c>
      <c r="AD59" s="82">
        <v>5</v>
      </c>
      <c r="AE59" s="78">
        <v>3</v>
      </c>
      <c r="AF59" s="78">
        <v>1</v>
      </c>
      <c r="AG59" s="78">
        <v>1</v>
      </c>
      <c r="AH59" s="78">
        <v>2</v>
      </c>
      <c r="AI59" s="78">
        <v>2</v>
      </c>
      <c r="AJ59" s="80">
        <v>0</v>
      </c>
      <c r="AK59" s="100">
        <f>SUM(Y59:AJ59)</f>
        <v>27</v>
      </c>
      <c r="AL59" s="81">
        <v>0</v>
      </c>
      <c r="AM59" s="78">
        <v>5</v>
      </c>
      <c r="AN59" s="78">
        <v>5</v>
      </c>
      <c r="AO59" s="78">
        <v>3</v>
      </c>
      <c r="AP59" s="78">
        <v>5</v>
      </c>
      <c r="AQ59" s="80">
        <v>5</v>
      </c>
      <c r="AR59" s="179">
        <f>SUM(AL59:AQ59)</f>
        <v>23</v>
      </c>
      <c r="AS59" s="83"/>
      <c r="AT59" s="101">
        <f>SUM(AR59,AK59,X59,K59)</f>
        <v>87</v>
      </c>
      <c r="AX59" s="19">
        <f>AY59+AZ59+BA59+BB59</f>
        <v>9</v>
      </c>
      <c r="AY59" s="15">
        <f>COUNTIF(E59:J59,0)</f>
        <v>1</v>
      </c>
      <c r="AZ59" s="15">
        <f>COUNTIF(L59:W59,0)</f>
        <v>4</v>
      </c>
      <c r="BA59" s="15">
        <f>COUNTIF(Y59:AJ59,0)</f>
        <v>3</v>
      </c>
      <c r="BB59" s="15">
        <f>COUNTIF(AL59:AQ59,0)</f>
        <v>1</v>
      </c>
      <c r="BD59" s="18">
        <f>BE59+BF59+BG59+BH59</f>
        <v>4</v>
      </c>
      <c r="BE59" s="14">
        <f>COUNTIF(E59:P59,1)</f>
        <v>2</v>
      </c>
      <c r="BF59" s="14">
        <f>COUNTIF(R59:AC59,1)</f>
        <v>0</v>
      </c>
      <c r="BG59" s="14">
        <f>COUNTIF(AE59:AP59,1)</f>
        <v>2</v>
      </c>
      <c r="BH59" s="14">
        <f>COUNTIF(AL59:AQ59,1)</f>
        <v>0</v>
      </c>
      <c r="BJ59" s="18">
        <f>BK59+BL59+BM59+BN59</f>
        <v>6</v>
      </c>
      <c r="BK59" s="14">
        <f>COUNTIF(E59:J59,2)</f>
        <v>1</v>
      </c>
      <c r="BL59" s="14">
        <f>COUNTIF(L59:W59,2)</f>
        <v>3</v>
      </c>
      <c r="BM59" s="14">
        <f>COUNTIF(Y59:AJ59,2)</f>
        <v>2</v>
      </c>
      <c r="BN59" s="14">
        <f>COUNTIF(AL59:AQ59,2)</f>
        <v>0</v>
      </c>
      <c r="BP59" s="18">
        <f>BQ59+BR59+BS59+BT59</f>
        <v>7</v>
      </c>
      <c r="BQ59" s="14">
        <f>COUNTIF(E59:J59,3)</f>
        <v>2</v>
      </c>
      <c r="BR59" s="14">
        <f>COUNTIF(L59:W59,3)</f>
        <v>2</v>
      </c>
      <c r="BS59" s="14">
        <f>COUNTIF(Y59:AJ59,3)</f>
        <v>2</v>
      </c>
      <c r="BT59" s="14">
        <f>COUNTIF(AL59:AQ59,3)</f>
        <v>1</v>
      </c>
    </row>
    <row r="60" spans="1:72" ht="13.5" customHeight="1" thickBot="1">
      <c r="A60" s="78">
        <v>95</v>
      </c>
      <c r="B60" s="79" t="s">
        <v>126</v>
      </c>
      <c r="C60" s="78" t="s">
        <v>38</v>
      </c>
      <c r="D60" s="78" t="s">
        <v>104</v>
      </c>
      <c r="E60" s="78">
        <v>5</v>
      </c>
      <c r="F60" s="78">
        <v>1</v>
      </c>
      <c r="G60" s="78">
        <v>5</v>
      </c>
      <c r="H60" s="78">
        <v>1</v>
      </c>
      <c r="I60" s="78">
        <v>0</v>
      </c>
      <c r="J60" s="80">
        <v>1</v>
      </c>
      <c r="K60" s="55">
        <f>SUM(E60:J60)</f>
        <v>13</v>
      </c>
      <c r="L60" s="81">
        <v>0</v>
      </c>
      <c r="M60" s="78">
        <v>1</v>
      </c>
      <c r="N60" s="78">
        <v>5</v>
      </c>
      <c r="O60" s="78">
        <v>3</v>
      </c>
      <c r="P60" s="78">
        <v>5</v>
      </c>
      <c r="Q60" s="78">
        <v>5</v>
      </c>
      <c r="R60" s="78">
        <v>5</v>
      </c>
      <c r="S60" s="78">
        <v>3</v>
      </c>
      <c r="T60" s="78">
        <v>5</v>
      </c>
      <c r="U60" s="78">
        <v>1</v>
      </c>
      <c r="V60" s="78">
        <v>1</v>
      </c>
      <c r="W60" s="80">
        <v>0</v>
      </c>
      <c r="X60" s="55">
        <f>SUM(L60:W60)</f>
        <v>34</v>
      </c>
      <c r="Y60" s="81">
        <v>0</v>
      </c>
      <c r="Z60" s="78">
        <v>5</v>
      </c>
      <c r="AA60" s="78">
        <v>5</v>
      </c>
      <c r="AB60" s="78">
        <v>1</v>
      </c>
      <c r="AC60" s="78">
        <v>1</v>
      </c>
      <c r="AD60" s="82">
        <v>5</v>
      </c>
      <c r="AE60" s="78">
        <v>5</v>
      </c>
      <c r="AF60" s="78">
        <v>5</v>
      </c>
      <c r="AG60" s="78">
        <v>5</v>
      </c>
      <c r="AH60" s="78">
        <v>1</v>
      </c>
      <c r="AI60" s="78">
        <v>1</v>
      </c>
      <c r="AJ60" s="80">
        <v>0</v>
      </c>
      <c r="AK60" s="100">
        <f>SUM(Y60:AJ60)</f>
        <v>34</v>
      </c>
      <c r="AL60" s="81">
        <v>0</v>
      </c>
      <c r="AM60" s="78">
        <v>3</v>
      </c>
      <c r="AN60" s="78">
        <v>5</v>
      </c>
      <c r="AO60" s="78">
        <v>0</v>
      </c>
      <c r="AP60" s="78">
        <v>5</v>
      </c>
      <c r="AQ60" s="80">
        <v>3</v>
      </c>
      <c r="AR60" s="55">
        <f>SUM(AL60:AQ60)</f>
        <v>16</v>
      </c>
      <c r="AS60" s="83"/>
      <c r="AT60" s="101">
        <f>SUM(AR60,AK60,X60,K60)</f>
        <v>97</v>
      </c>
      <c r="AX60" s="19">
        <f>AY60+AZ60+BA60+BB60</f>
        <v>7</v>
      </c>
      <c r="AY60" s="15">
        <f>COUNTIF(E60:J60,0)</f>
        <v>1</v>
      </c>
      <c r="AZ60" s="15">
        <f>COUNTIF(L60:W60,0)</f>
        <v>2</v>
      </c>
      <c r="BA60" s="15">
        <f>COUNTIF(Y60:AJ60,0)</f>
        <v>2</v>
      </c>
      <c r="BB60" s="15">
        <f>COUNTIF(AL60:AQ60,0)</f>
        <v>2</v>
      </c>
      <c r="BD60" s="18">
        <f>BE60+BF60+BG60+BH60</f>
        <v>10</v>
      </c>
      <c r="BE60" s="14">
        <f>COUNTIF(E60:P60,1)</f>
        <v>4</v>
      </c>
      <c r="BF60" s="14">
        <f>COUNTIF(R60:AC60,1)</f>
        <v>4</v>
      </c>
      <c r="BG60" s="14">
        <f>COUNTIF(AE60:AP60,1)</f>
        <v>2</v>
      </c>
      <c r="BH60" s="14">
        <f>COUNTIF(AL60:AQ60,1)</f>
        <v>0</v>
      </c>
      <c r="BJ60" s="18">
        <f>BK60+BL60+BM60+BN60</f>
        <v>0</v>
      </c>
      <c r="BK60" s="14">
        <f>COUNTIF(E60:J60,2)</f>
        <v>0</v>
      </c>
      <c r="BL60" s="14">
        <f>COUNTIF(L60:W60,2)</f>
        <v>0</v>
      </c>
      <c r="BM60" s="14">
        <f>COUNTIF(Y60:AJ60,2)</f>
        <v>0</v>
      </c>
      <c r="BN60" s="14">
        <f>COUNTIF(AL60:AQ60,2)</f>
        <v>0</v>
      </c>
      <c r="BP60" s="18">
        <f>BQ60+BR60+BS60+BT60</f>
        <v>4</v>
      </c>
      <c r="BQ60" s="14">
        <f>COUNTIF(E60:J60,3)</f>
        <v>0</v>
      </c>
      <c r="BR60" s="14">
        <f>COUNTIF(L60:W60,3)</f>
        <v>2</v>
      </c>
      <c r="BS60" s="14">
        <f>COUNTIF(Y60:AJ60,3)</f>
        <v>0</v>
      </c>
      <c r="BT60" s="14">
        <f>COUNTIF(AL60:AQ60,3)</f>
        <v>2</v>
      </c>
    </row>
    <row r="61" spans="1:72" ht="13.5" customHeight="1">
      <c r="A61" s="72">
        <v>74</v>
      </c>
      <c r="B61" s="73" t="s">
        <v>83</v>
      </c>
      <c r="C61" s="72" t="s">
        <v>38</v>
      </c>
      <c r="D61" s="72" t="s">
        <v>104</v>
      </c>
      <c r="E61" s="72">
        <v>1</v>
      </c>
      <c r="F61" s="72">
        <v>3</v>
      </c>
      <c r="G61" s="72">
        <v>3</v>
      </c>
      <c r="H61" s="72">
        <v>3</v>
      </c>
      <c r="I61" s="72">
        <v>5</v>
      </c>
      <c r="J61" s="74">
        <v>0</v>
      </c>
      <c r="K61" s="64">
        <f>SUM(E61:J61)</f>
        <v>15</v>
      </c>
      <c r="L61" s="75">
        <v>0</v>
      </c>
      <c r="M61" s="72">
        <v>1</v>
      </c>
      <c r="N61" s="72">
        <v>2</v>
      </c>
      <c r="O61" s="72">
        <v>5</v>
      </c>
      <c r="P61" s="72">
        <v>3</v>
      </c>
      <c r="Q61" s="72">
        <v>5</v>
      </c>
      <c r="R61" s="72">
        <v>5</v>
      </c>
      <c r="S61" s="72">
        <v>5</v>
      </c>
      <c r="T61" s="72">
        <v>3</v>
      </c>
      <c r="U61" s="72">
        <v>3</v>
      </c>
      <c r="V61" s="72">
        <v>5</v>
      </c>
      <c r="W61" s="74">
        <v>3</v>
      </c>
      <c r="X61" s="64">
        <f>SUM(L61:W61)</f>
        <v>40</v>
      </c>
      <c r="Y61" s="75">
        <v>0</v>
      </c>
      <c r="Z61" s="72">
        <v>2</v>
      </c>
      <c r="AA61" s="72">
        <v>5</v>
      </c>
      <c r="AB61" s="72">
        <v>5</v>
      </c>
      <c r="AC61" s="72">
        <v>2</v>
      </c>
      <c r="AD61" s="76">
        <v>5</v>
      </c>
      <c r="AE61" s="72">
        <v>3</v>
      </c>
      <c r="AF61" s="72">
        <v>3</v>
      </c>
      <c r="AG61" s="72">
        <v>3</v>
      </c>
      <c r="AH61" s="72">
        <v>3</v>
      </c>
      <c r="AI61" s="72">
        <v>3</v>
      </c>
      <c r="AJ61" s="74">
        <v>0</v>
      </c>
      <c r="AK61" s="98">
        <f>SUM(Y61:AJ61)</f>
        <v>34</v>
      </c>
      <c r="AL61" s="75">
        <v>0</v>
      </c>
      <c r="AM61" s="72">
        <v>3</v>
      </c>
      <c r="AN61" s="72">
        <v>3</v>
      </c>
      <c r="AO61" s="72">
        <v>3</v>
      </c>
      <c r="AP61" s="72">
        <v>5</v>
      </c>
      <c r="AQ61" s="74">
        <v>5</v>
      </c>
      <c r="AR61" s="64">
        <f>SUM(AL61:AQ61)</f>
        <v>19</v>
      </c>
      <c r="AS61" s="77"/>
      <c r="AT61" s="99">
        <f>SUM(AR61,AK61,X61,K61)</f>
        <v>108</v>
      </c>
      <c r="AU61" s="20"/>
      <c r="AV61" s="13"/>
      <c r="AW61" s="13"/>
      <c r="AX61" s="19">
        <f>AY61+AZ61+BA61+BB61</f>
        <v>5</v>
      </c>
      <c r="AY61" s="15">
        <f>COUNTIF(E61:J61,0)</f>
        <v>1</v>
      </c>
      <c r="AZ61" s="15">
        <f>COUNTIF(L61:W61,0)</f>
        <v>1</v>
      </c>
      <c r="BA61" s="15">
        <f>COUNTIF(Y61:AJ61,0)</f>
        <v>2</v>
      </c>
      <c r="BB61" s="15">
        <f>COUNTIF(AL61:AQ61,0)</f>
        <v>1</v>
      </c>
      <c r="BC61" s="7"/>
      <c r="BD61" s="18">
        <f>BE61+BF61+BG61+BH61</f>
        <v>2</v>
      </c>
      <c r="BE61" s="14">
        <f>COUNTIF(E61:P61,1)</f>
        <v>2</v>
      </c>
      <c r="BF61" s="14">
        <f>COUNTIF(R61:AC61,1)</f>
        <v>0</v>
      </c>
      <c r="BG61" s="14">
        <f>COUNTIF(AE61:AP61,1)</f>
        <v>0</v>
      </c>
      <c r="BH61" s="14">
        <f>COUNTIF(AL61:AQ61,1)</f>
        <v>0</v>
      </c>
      <c r="BI61" s="7"/>
      <c r="BJ61" s="18">
        <f>BK61+BL61+BM61+BN61</f>
        <v>3</v>
      </c>
      <c r="BK61" s="14">
        <f>COUNTIF(E61:J61,2)</f>
        <v>0</v>
      </c>
      <c r="BL61" s="14">
        <f>COUNTIF(L61:W61,2)</f>
        <v>1</v>
      </c>
      <c r="BM61" s="14">
        <f>COUNTIF(Y61:AJ61,2)</f>
        <v>2</v>
      </c>
      <c r="BN61" s="14">
        <f>COUNTIF(AL61:AQ61,2)</f>
        <v>0</v>
      </c>
      <c r="BO61" s="7"/>
      <c r="BP61" s="18">
        <f>BQ61+BR61+BS61+BT61</f>
        <v>15</v>
      </c>
      <c r="BQ61" s="14">
        <f>COUNTIF(E61:J61,3)</f>
        <v>3</v>
      </c>
      <c r="BR61" s="14">
        <f>COUNTIF(L61:W61,3)</f>
        <v>4</v>
      </c>
      <c r="BS61" s="14">
        <f>COUNTIF(Y61:AJ61,3)</f>
        <v>5</v>
      </c>
      <c r="BT61" s="14">
        <f>COUNTIF(AL61:AQ61,3)</f>
        <v>3</v>
      </c>
    </row>
    <row r="62" spans="1:72" ht="13.5" customHeight="1" thickBot="1">
      <c r="A62" s="78">
        <v>87</v>
      </c>
      <c r="B62" s="79" t="s">
        <v>96</v>
      </c>
      <c r="C62" s="78" t="s">
        <v>38</v>
      </c>
      <c r="D62" s="78" t="s">
        <v>104</v>
      </c>
      <c r="E62" s="78">
        <v>5</v>
      </c>
      <c r="F62" s="78">
        <v>5</v>
      </c>
      <c r="G62" s="78">
        <v>5</v>
      </c>
      <c r="H62" s="78">
        <v>2</v>
      </c>
      <c r="I62" s="78">
        <v>3</v>
      </c>
      <c r="J62" s="80">
        <v>0</v>
      </c>
      <c r="K62" s="55">
        <f>SUM(E62:J62)</f>
        <v>20</v>
      </c>
      <c r="L62" s="81">
        <v>0</v>
      </c>
      <c r="M62" s="78">
        <v>3</v>
      </c>
      <c r="N62" s="78">
        <v>3</v>
      </c>
      <c r="O62" s="78">
        <v>3</v>
      </c>
      <c r="P62" s="78">
        <v>5</v>
      </c>
      <c r="Q62" s="78">
        <v>5</v>
      </c>
      <c r="R62" s="78">
        <v>5</v>
      </c>
      <c r="S62" s="78">
        <v>3</v>
      </c>
      <c r="T62" s="78">
        <v>5</v>
      </c>
      <c r="U62" s="78">
        <v>1</v>
      </c>
      <c r="V62" s="78">
        <v>5</v>
      </c>
      <c r="W62" s="80">
        <v>1</v>
      </c>
      <c r="X62" s="55">
        <f>SUM(L62:W62)</f>
        <v>39</v>
      </c>
      <c r="Y62" s="81">
        <v>1</v>
      </c>
      <c r="Z62" s="78">
        <v>3</v>
      </c>
      <c r="AA62" s="78">
        <v>5</v>
      </c>
      <c r="AB62" s="78">
        <v>2</v>
      </c>
      <c r="AC62" s="78">
        <v>5</v>
      </c>
      <c r="AD62" s="82">
        <v>5</v>
      </c>
      <c r="AE62" s="78">
        <v>5</v>
      </c>
      <c r="AF62" s="78">
        <v>3</v>
      </c>
      <c r="AG62" s="78">
        <v>3</v>
      </c>
      <c r="AH62" s="78">
        <v>2</v>
      </c>
      <c r="AI62" s="78">
        <v>5</v>
      </c>
      <c r="AJ62" s="80">
        <v>1</v>
      </c>
      <c r="AK62" s="100">
        <f>SUM(Y62:AJ62)</f>
        <v>40</v>
      </c>
      <c r="AL62" s="81">
        <v>1</v>
      </c>
      <c r="AM62" s="78">
        <v>3</v>
      </c>
      <c r="AN62" s="78">
        <v>5</v>
      </c>
      <c r="AO62" s="78">
        <v>5</v>
      </c>
      <c r="AP62" s="78">
        <v>1</v>
      </c>
      <c r="AQ62" s="80">
        <v>5</v>
      </c>
      <c r="AR62" s="55">
        <f>SUM(AL62:AQ62)</f>
        <v>20</v>
      </c>
      <c r="AS62" s="83"/>
      <c r="AT62" s="101">
        <f>SUM(AR62,AK62,X62,K62)</f>
        <v>119</v>
      </c>
      <c r="AX62" s="19">
        <f>AY62+AZ62+BA62+BB62</f>
        <v>2</v>
      </c>
      <c r="AY62" s="15">
        <f>COUNTIF(E62:J62,0)</f>
        <v>1</v>
      </c>
      <c r="AZ62" s="15">
        <f>COUNTIF(L62:W62,0)</f>
        <v>1</v>
      </c>
      <c r="BA62" s="15">
        <f>COUNTIF(Y62:AJ62,0)</f>
        <v>0</v>
      </c>
      <c r="BB62" s="15">
        <f>COUNTIF(AL62:AQ62,0)</f>
        <v>0</v>
      </c>
      <c r="BD62" s="18">
        <f>BE62+BF62+BG62+BH62</f>
        <v>8</v>
      </c>
      <c r="BE62" s="14">
        <f>COUNTIF(E62:P62,1)</f>
        <v>0</v>
      </c>
      <c r="BF62" s="14">
        <f>COUNTIF(R62:AC62,1)</f>
        <v>3</v>
      </c>
      <c r="BG62" s="14">
        <f>COUNTIF(AE62:AP62,1)</f>
        <v>3</v>
      </c>
      <c r="BH62" s="14">
        <f>COUNTIF(AL62:AQ62,1)</f>
        <v>2</v>
      </c>
      <c r="BJ62" s="18">
        <f>BK62+BL62+BM62+BN62</f>
        <v>3</v>
      </c>
      <c r="BK62" s="14">
        <f>COUNTIF(E62:J62,2)</f>
        <v>1</v>
      </c>
      <c r="BL62" s="14">
        <f>COUNTIF(L62:W62,2)</f>
        <v>0</v>
      </c>
      <c r="BM62" s="14">
        <f>COUNTIF(Y62:AJ62,2)</f>
        <v>2</v>
      </c>
      <c r="BN62" s="14">
        <f>COUNTIF(AL62:AQ62,2)</f>
        <v>0</v>
      </c>
      <c r="BP62" s="18">
        <f>BQ62+BR62+BS62+BT62</f>
        <v>9</v>
      </c>
      <c r="BQ62" s="14">
        <f>COUNTIF(E62:J62,3)</f>
        <v>1</v>
      </c>
      <c r="BR62" s="14">
        <f>COUNTIF(L62:W62,3)</f>
        <v>4</v>
      </c>
      <c r="BS62" s="14">
        <f>COUNTIF(Y62:AJ62,3)</f>
        <v>3</v>
      </c>
      <c r="BT62" s="14">
        <f>COUNTIF(AL62:AQ62,3)</f>
        <v>1</v>
      </c>
    </row>
    <row r="63" spans="1:72" ht="13.5" customHeight="1">
      <c r="A63" s="78">
        <v>79</v>
      </c>
      <c r="B63" s="79" t="s">
        <v>88</v>
      </c>
      <c r="C63" s="78" t="s">
        <v>38</v>
      </c>
      <c r="D63" s="78" t="s">
        <v>104</v>
      </c>
      <c r="E63" s="78">
        <v>5</v>
      </c>
      <c r="F63" s="78">
        <v>5</v>
      </c>
      <c r="G63" s="78">
        <v>5</v>
      </c>
      <c r="H63" s="78">
        <v>3</v>
      </c>
      <c r="I63" s="78">
        <v>2</v>
      </c>
      <c r="J63" s="80">
        <v>0</v>
      </c>
      <c r="K63" s="179">
        <f>SUM(E63:J63)</f>
        <v>20</v>
      </c>
      <c r="L63" s="81">
        <v>0</v>
      </c>
      <c r="M63" s="78">
        <v>3</v>
      </c>
      <c r="N63" s="78">
        <v>5</v>
      </c>
      <c r="O63" s="78">
        <v>3</v>
      </c>
      <c r="P63" s="78">
        <v>3</v>
      </c>
      <c r="Q63" s="78">
        <v>5</v>
      </c>
      <c r="R63" s="78">
        <v>5</v>
      </c>
      <c r="S63" s="78">
        <v>5</v>
      </c>
      <c r="T63" s="78">
        <v>5</v>
      </c>
      <c r="U63" s="78">
        <v>3</v>
      </c>
      <c r="V63" s="78">
        <v>2</v>
      </c>
      <c r="W63" s="80">
        <v>2</v>
      </c>
      <c r="X63" s="179">
        <f>SUM(L63:W63)</f>
        <v>41</v>
      </c>
      <c r="Y63" s="81">
        <v>0</v>
      </c>
      <c r="Z63" s="78">
        <v>5</v>
      </c>
      <c r="AA63" s="78">
        <v>5</v>
      </c>
      <c r="AB63" s="78">
        <v>5</v>
      </c>
      <c r="AC63" s="78">
        <v>3</v>
      </c>
      <c r="AD63" s="82">
        <v>5</v>
      </c>
      <c r="AE63" s="78">
        <v>5</v>
      </c>
      <c r="AF63" s="78">
        <v>3</v>
      </c>
      <c r="AG63" s="78">
        <v>5</v>
      </c>
      <c r="AH63" s="78">
        <v>3</v>
      </c>
      <c r="AI63" s="78">
        <v>3</v>
      </c>
      <c r="AJ63" s="80">
        <v>0</v>
      </c>
      <c r="AK63" s="100">
        <f>SUM(Y63:AJ63)</f>
        <v>42</v>
      </c>
      <c r="AL63" s="81">
        <v>0</v>
      </c>
      <c r="AM63" s="78">
        <v>5</v>
      </c>
      <c r="AN63" s="78">
        <v>5</v>
      </c>
      <c r="AO63" s="78">
        <v>5</v>
      </c>
      <c r="AP63" s="78">
        <v>5</v>
      </c>
      <c r="AQ63" s="80">
        <v>5</v>
      </c>
      <c r="AR63" s="179">
        <f>SUM(AL63:AQ63)</f>
        <v>25</v>
      </c>
      <c r="AS63" s="83"/>
      <c r="AT63" s="101">
        <f>SUM(AR63,AK63,X63,K63)</f>
        <v>128</v>
      </c>
      <c r="AU63" s="20"/>
      <c r="AV63" s="13"/>
      <c r="AW63" s="13"/>
      <c r="AX63" s="19">
        <f>AY63+AZ63+BA63+BB63</f>
        <v>5</v>
      </c>
      <c r="AY63" s="15">
        <f>COUNTIF(E63:J63,0)</f>
        <v>1</v>
      </c>
      <c r="AZ63" s="15">
        <f>COUNTIF(L63:W63,0)</f>
        <v>1</v>
      </c>
      <c r="BA63" s="15">
        <f>COUNTIF(Y63:AJ63,0)</f>
        <v>2</v>
      </c>
      <c r="BB63" s="15">
        <f>COUNTIF(AL63:AQ63,0)</f>
        <v>1</v>
      </c>
      <c r="BC63" s="7"/>
      <c r="BD63" s="18">
        <f>BE63+BF63+BG63+BH63</f>
        <v>0</v>
      </c>
      <c r="BE63" s="14">
        <f>COUNTIF(E63:P63,1)</f>
        <v>0</v>
      </c>
      <c r="BF63" s="14">
        <f>COUNTIF(R63:AC63,1)</f>
        <v>0</v>
      </c>
      <c r="BG63" s="14">
        <f>COUNTIF(AE63:AP63,1)</f>
        <v>0</v>
      </c>
      <c r="BH63" s="14">
        <f>COUNTIF(AL63:AQ63,1)</f>
        <v>0</v>
      </c>
      <c r="BI63" s="7"/>
      <c r="BJ63" s="18">
        <f>BK63+BL63+BM63+BN63</f>
        <v>3</v>
      </c>
      <c r="BK63" s="14">
        <f>COUNTIF(E63:J63,2)</f>
        <v>1</v>
      </c>
      <c r="BL63" s="14">
        <f>COUNTIF(L63:W63,2)</f>
        <v>2</v>
      </c>
      <c r="BM63" s="14">
        <f>COUNTIF(Y63:AJ63,2)</f>
        <v>0</v>
      </c>
      <c r="BN63" s="14">
        <f>COUNTIF(AL63:AQ63,2)</f>
        <v>0</v>
      </c>
      <c r="BO63" s="7"/>
      <c r="BP63" s="18">
        <f>BQ63+BR63+BS63+BT63</f>
        <v>9</v>
      </c>
      <c r="BQ63" s="14">
        <f>COUNTIF(E63:J63,3)</f>
        <v>1</v>
      </c>
      <c r="BR63" s="14">
        <f>COUNTIF(L63:W63,3)</f>
        <v>4</v>
      </c>
      <c r="BS63" s="14">
        <f>COUNTIF(Y63:AJ63,3)</f>
        <v>4</v>
      </c>
      <c r="BT63" s="14">
        <f>COUNTIF(AL63:AQ63,3)</f>
        <v>0</v>
      </c>
    </row>
    <row r="64" spans="1:72" ht="13.5" customHeight="1">
      <c r="A64" s="78">
        <v>93</v>
      </c>
      <c r="B64" s="79" t="s">
        <v>102</v>
      </c>
      <c r="C64" s="78" t="s">
        <v>38</v>
      </c>
      <c r="D64" s="78" t="s">
        <v>104</v>
      </c>
      <c r="E64" s="78">
        <v>5</v>
      </c>
      <c r="F64" s="78">
        <v>3</v>
      </c>
      <c r="G64" s="78">
        <v>5</v>
      </c>
      <c r="H64" s="78">
        <v>3</v>
      </c>
      <c r="I64" s="78">
        <v>1</v>
      </c>
      <c r="J64" s="80">
        <v>3</v>
      </c>
      <c r="K64" s="55">
        <f>SUM(E64:J64)</f>
        <v>20</v>
      </c>
      <c r="L64" s="81">
        <v>1</v>
      </c>
      <c r="M64" s="78">
        <v>5</v>
      </c>
      <c r="N64" s="78">
        <v>5</v>
      </c>
      <c r="O64" s="78">
        <v>3</v>
      </c>
      <c r="P64" s="78">
        <v>5</v>
      </c>
      <c r="Q64" s="78">
        <v>5</v>
      </c>
      <c r="R64" s="78">
        <v>5</v>
      </c>
      <c r="S64" s="78">
        <v>3</v>
      </c>
      <c r="T64" s="78">
        <v>5</v>
      </c>
      <c r="U64" s="78">
        <v>5</v>
      </c>
      <c r="V64" s="78">
        <v>5</v>
      </c>
      <c r="W64" s="80">
        <v>3</v>
      </c>
      <c r="X64" s="55">
        <f>SUM(L64:W64)</f>
        <v>50</v>
      </c>
      <c r="Y64" s="81">
        <v>0</v>
      </c>
      <c r="Z64" s="78">
        <v>3</v>
      </c>
      <c r="AA64" s="78">
        <v>5</v>
      </c>
      <c r="AB64" s="78">
        <v>5</v>
      </c>
      <c r="AC64" s="78">
        <v>5</v>
      </c>
      <c r="AD64" s="82">
        <v>5</v>
      </c>
      <c r="AE64" s="78">
        <v>3</v>
      </c>
      <c r="AF64" s="78">
        <v>5</v>
      </c>
      <c r="AG64" s="78">
        <v>5</v>
      </c>
      <c r="AH64" s="78">
        <v>1</v>
      </c>
      <c r="AI64" s="78">
        <v>2</v>
      </c>
      <c r="AJ64" s="80">
        <v>2</v>
      </c>
      <c r="AK64" s="100">
        <f>SUM(Y64:AJ64)</f>
        <v>41</v>
      </c>
      <c r="AL64" s="81">
        <v>0</v>
      </c>
      <c r="AM64" s="78">
        <v>3</v>
      </c>
      <c r="AN64" s="78">
        <v>5</v>
      </c>
      <c r="AO64" s="78">
        <v>3</v>
      </c>
      <c r="AP64" s="78">
        <v>5</v>
      </c>
      <c r="AQ64" s="80">
        <v>5</v>
      </c>
      <c r="AR64" s="55">
        <f>SUM(AL64:AQ64)</f>
        <v>21</v>
      </c>
      <c r="AS64" s="83"/>
      <c r="AT64" s="101">
        <f>SUM(AR64,AK64,X64,K64)</f>
        <v>132</v>
      </c>
      <c r="AX64" s="19">
        <f>AY64+AZ64+BA64+BB64</f>
        <v>2</v>
      </c>
      <c r="AY64" s="15">
        <f>COUNTIF(E64:J64,0)</f>
        <v>0</v>
      </c>
      <c r="AZ64" s="15">
        <f>COUNTIF(L64:W64,0)</f>
        <v>0</v>
      </c>
      <c r="BA64" s="15">
        <f>COUNTIF(Y64:AJ64,0)</f>
        <v>1</v>
      </c>
      <c r="BB64" s="15">
        <f>COUNTIF(AL64:AQ64,0)</f>
        <v>1</v>
      </c>
      <c r="BD64" s="18">
        <f>BE64+BF64+BG64+BH64</f>
        <v>3</v>
      </c>
      <c r="BE64" s="14">
        <f>COUNTIF(E64:P64,1)</f>
        <v>2</v>
      </c>
      <c r="BF64" s="14">
        <f>COUNTIF(R64:AC64,1)</f>
        <v>0</v>
      </c>
      <c r="BG64" s="14">
        <f>COUNTIF(AE64:AP64,1)</f>
        <v>1</v>
      </c>
      <c r="BH64" s="14">
        <f>COUNTIF(AL64:AQ64,1)</f>
        <v>0</v>
      </c>
      <c r="BJ64" s="18">
        <f>BK64+BL64+BM64+BN64</f>
        <v>2</v>
      </c>
      <c r="BK64" s="14">
        <f>COUNTIF(E64:J64,2)</f>
        <v>0</v>
      </c>
      <c r="BL64" s="14">
        <f>COUNTIF(L64:W64,2)</f>
        <v>0</v>
      </c>
      <c r="BM64" s="14">
        <f>COUNTIF(Y64:AJ64,2)</f>
        <v>2</v>
      </c>
      <c r="BN64" s="14">
        <f>COUNTIF(AL64:AQ64,2)</f>
        <v>0</v>
      </c>
      <c r="BP64" s="18">
        <f>BQ64+BR64+BS64+BT64</f>
        <v>10</v>
      </c>
      <c r="BQ64" s="14">
        <f>COUNTIF(E64:J64,3)</f>
        <v>3</v>
      </c>
      <c r="BR64" s="14">
        <f>COUNTIF(L64:W64,3)</f>
        <v>3</v>
      </c>
      <c r="BS64" s="14">
        <f>COUNTIF(Y64:AJ64,3)</f>
        <v>2</v>
      </c>
      <c r="BT64" s="14">
        <f>COUNTIF(AL64:AQ64,3)</f>
        <v>2</v>
      </c>
    </row>
    <row r="65" spans="1:72" ht="13.5" customHeight="1">
      <c r="A65" s="78">
        <v>75</v>
      </c>
      <c r="B65" s="79" t="s">
        <v>84</v>
      </c>
      <c r="C65" s="78" t="s">
        <v>38</v>
      </c>
      <c r="D65" s="78" t="s">
        <v>104</v>
      </c>
      <c r="E65" s="78">
        <v>5</v>
      </c>
      <c r="F65" s="78">
        <v>5</v>
      </c>
      <c r="G65" s="78">
        <v>5</v>
      </c>
      <c r="H65" s="78">
        <v>5</v>
      </c>
      <c r="I65" s="78">
        <v>3</v>
      </c>
      <c r="J65" s="78">
        <v>1</v>
      </c>
      <c r="K65" s="55">
        <f>SUM(E65:J65)</f>
        <v>24</v>
      </c>
      <c r="L65" s="78">
        <v>2</v>
      </c>
      <c r="M65" s="78">
        <v>5</v>
      </c>
      <c r="N65" s="78">
        <v>3</v>
      </c>
      <c r="O65" s="78">
        <v>3</v>
      </c>
      <c r="P65" s="78">
        <v>5</v>
      </c>
      <c r="Q65" s="78">
        <v>5</v>
      </c>
      <c r="R65" s="78">
        <v>5</v>
      </c>
      <c r="S65" s="78">
        <v>3</v>
      </c>
      <c r="T65" s="78">
        <v>5</v>
      </c>
      <c r="U65" s="78">
        <v>2</v>
      </c>
      <c r="V65" s="78">
        <v>3</v>
      </c>
      <c r="W65" s="78">
        <v>2</v>
      </c>
      <c r="X65" s="55">
        <f>SUM(L65:W65)</f>
        <v>43</v>
      </c>
      <c r="Y65" s="78">
        <v>1</v>
      </c>
      <c r="Z65" s="78">
        <v>3</v>
      </c>
      <c r="AA65" s="78">
        <v>5</v>
      </c>
      <c r="AB65" s="78">
        <v>5</v>
      </c>
      <c r="AC65" s="80">
        <v>5</v>
      </c>
      <c r="AD65" s="82">
        <v>5</v>
      </c>
      <c r="AE65" s="78">
        <v>5</v>
      </c>
      <c r="AF65" s="78">
        <v>3</v>
      </c>
      <c r="AG65" s="78">
        <v>5</v>
      </c>
      <c r="AH65" s="78">
        <v>5</v>
      </c>
      <c r="AI65" s="78">
        <v>1</v>
      </c>
      <c r="AJ65" s="78">
        <v>2</v>
      </c>
      <c r="AK65" s="93">
        <f>SUM(Y65:AJ65)</f>
        <v>45</v>
      </c>
      <c r="AL65" s="78">
        <v>0</v>
      </c>
      <c r="AM65" s="78">
        <v>5</v>
      </c>
      <c r="AN65" s="78">
        <v>3</v>
      </c>
      <c r="AO65" s="78">
        <v>3</v>
      </c>
      <c r="AP65" s="80">
        <v>5</v>
      </c>
      <c r="AQ65" s="185">
        <v>5</v>
      </c>
      <c r="AR65" s="187">
        <f>SUM(AL65:AQ65)</f>
        <v>21</v>
      </c>
      <c r="AS65" s="188"/>
      <c r="AT65" s="101">
        <f>SUM(AR65,AK65,X65,K65)</f>
        <v>133</v>
      </c>
      <c r="AU65" s="20"/>
      <c r="AV65" s="13"/>
      <c r="AW65" s="13"/>
      <c r="AX65" s="19">
        <f>AY65+AZ65+BA65+BB65</f>
        <v>1</v>
      </c>
      <c r="AY65" s="15">
        <f>COUNTIF(E65:J65,0)</f>
        <v>0</v>
      </c>
      <c r="AZ65" s="15">
        <f>COUNTIF(L65:W65,0)</f>
        <v>0</v>
      </c>
      <c r="BA65" s="15">
        <f>COUNTIF(Y65:AJ65,0)</f>
        <v>0</v>
      </c>
      <c r="BB65" s="15">
        <f>COUNTIF(AL65:AQ65,0)</f>
        <v>1</v>
      </c>
      <c r="BC65" s="7"/>
      <c r="BD65" s="18">
        <f>BE65+BF65+BG65+BH65</f>
        <v>3</v>
      </c>
      <c r="BE65" s="14">
        <f>COUNTIF(E65:P65,1)</f>
        <v>1</v>
      </c>
      <c r="BF65" s="14">
        <f>COUNTIF(R65:AC65,1)</f>
        <v>1</v>
      </c>
      <c r="BG65" s="14">
        <f>COUNTIF(AE65:AP65,1)</f>
        <v>1</v>
      </c>
      <c r="BH65" s="14">
        <f>COUNTIF(AL65:AQ65,1)</f>
        <v>0</v>
      </c>
      <c r="BI65" s="7"/>
      <c r="BJ65" s="18">
        <f>BK65+BL65+BM65+BN65</f>
        <v>4</v>
      </c>
      <c r="BK65" s="14">
        <f>COUNTIF(E65:J65,2)</f>
        <v>0</v>
      </c>
      <c r="BL65" s="14">
        <f>COUNTIF(L65:W65,2)</f>
        <v>3</v>
      </c>
      <c r="BM65" s="14">
        <f>COUNTIF(Y65:AJ65,2)</f>
        <v>1</v>
      </c>
      <c r="BN65" s="14">
        <f>COUNTIF(AL65:AQ65,2)</f>
        <v>0</v>
      </c>
      <c r="BO65" s="7"/>
      <c r="BP65" s="18">
        <f>BQ65+BR65+BS65+BT65</f>
        <v>9</v>
      </c>
      <c r="BQ65" s="14">
        <f>COUNTIF(E65:J65,3)</f>
        <v>1</v>
      </c>
      <c r="BR65" s="14">
        <f>COUNTIF(L65:W65,3)</f>
        <v>4</v>
      </c>
      <c r="BS65" s="14">
        <f>COUNTIF(Y65:AJ65,3)</f>
        <v>2</v>
      </c>
      <c r="BT65" s="14">
        <f>COUNTIF(AL65:AQ65,3)</f>
        <v>2</v>
      </c>
    </row>
    <row r="66" spans="1:72" ht="13.5" customHeight="1" thickBot="1">
      <c r="A66" s="72">
        <v>88</v>
      </c>
      <c r="B66" s="73" t="s">
        <v>97</v>
      </c>
      <c r="C66" s="72" t="s">
        <v>38</v>
      </c>
      <c r="D66" s="72" t="s">
        <v>104</v>
      </c>
      <c r="E66" s="72">
        <v>5</v>
      </c>
      <c r="F66" s="72">
        <v>5</v>
      </c>
      <c r="G66" s="72">
        <v>5</v>
      </c>
      <c r="H66" s="72">
        <v>3</v>
      </c>
      <c r="I66" s="72">
        <v>0</v>
      </c>
      <c r="J66" s="74">
        <v>0</v>
      </c>
      <c r="K66" s="106">
        <f>SUM(E66:J66)</f>
        <v>18</v>
      </c>
      <c r="L66" s="75">
        <v>3</v>
      </c>
      <c r="M66" s="72">
        <v>5</v>
      </c>
      <c r="N66" s="72">
        <v>5</v>
      </c>
      <c r="O66" s="72">
        <v>5</v>
      </c>
      <c r="P66" s="72">
        <v>5</v>
      </c>
      <c r="Q66" s="72">
        <v>5</v>
      </c>
      <c r="R66" s="72">
        <v>5</v>
      </c>
      <c r="S66" s="72">
        <v>3</v>
      </c>
      <c r="T66" s="72">
        <v>5</v>
      </c>
      <c r="U66" s="72">
        <v>3</v>
      </c>
      <c r="V66" s="72">
        <v>2</v>
      </c>
      <c r="W66" s="74">
        <v>1</v>
      </c>
      <c r="X66" s="106">
        <f>SUM(L66:W66)</f>
        <v>47</v>
      </c>
      <c r="Y66" s="75">
        <v>0</v>
      </c>
      <c r="Z66" s="72">
        <v>5</v>
      </c>
      <c r="AA66" s="72">
        <v>5</v>
      </c>
      <c r="AB66" s="72">
        <v>5</v>
      </c>
      <c r="AC66" s="72">
        <v>5</v>
      </c>
      <c r="AD66" s="76">
        <v>5</v>
      </c>
      <c r="AE66" s="72">
        <v>5</v>
      </c>
      <c r="AF66" s="72">
        <v>5</v>
      </c>
      <c r="AG66" s="72">
        <v>5</v>
      </c>
      <c r="AH66" s="72">
        <v>3</v>
      </c>
      <c r="AI66" s="72">
        <v>5</v>
      </c>
      <c r="AJ66" s="74">
        <v>2</v>
      </c>
      <c r="AK66" s="98">
        <f>SUM(Y66:AJ66)</f>
        <v>50</v>
      </c>
      <c r="AL66" s="75">
        <v>0</v>
      </c>
      <c r="AM66" s="72">
        <v>0</v>
      </c>
      <c r="AN66" s="72">
        <v>5</v>
      </c>
      <c r="AO66" s="72">
        <v>3</v>
      </c>
      <c r="AP66" s="72">
        <v>5</v>
      </c>
      <c r="AQ66" s="74">
        <v>5</v>
      </c>
      <c r="AR66" s="106">
        <f>SUM(AL66:AQ66)</f>
        <v>18</v>
      </c>
      <c r="AS66" s="77"/>
      <c r="AT66" s="99">
        <f>SUM(AR66,AK66,X66,K66)</f>
        <v>133</v>
      </c>
      <c r="AX66" s="19">
        <f>AY66+AZ66+BA66+BB66</f>
        <v>5</v>
      </c>
      <c r="AY66" s="15">
        <f>COUNTIF(E66:J66,0)</f>
        <v>2</v>
      </c>
      <c r="AZ66" s="15">
        <f>COUNTIF(L66:W66,0)</f>
        <v>0</v>
      </c>
      <c r="BA66" s="15">
        <f>COUNTIF(Y66:AJ66,0)</f>
        <v>1</v>
      </c>
      <c r="BB66" s="15">
        <f>COUNTIF(AL66:AQ66,0)</f>
        <v>2</v>
      </c>
      <c r="BD66" s="18">
        <f>BE66+BF66+BG66+BH66</f>
        <v>1</v>
      </c>
      <c r="BE66" s="14">
        <f>COUNTIF(E66:P66,1)</f>
        <v>0</v>
      </c>
      <c r="BF66" s="14">
        <f>COUNTIF(R66:AC66,1)</f>
        <v>1</v>
      </c>
      <c r="BG66" s="14">
        <f>COUNTIF(AE66:AP66,1)</f>
        <v>0</v>
      </c>
      <c r="BH66" s="14">
        <f>COUNTIF(AL66:AQ66,1)</f>
        <v>0</v>
      </c>
      <c r="BJ66" s="18">
        <f>BK66+BL66+BM66+BN66</f>
        <v>2</v>
      </c>
      <c r="BK66" s="14">
        <f>COUNTIF(E66:J66,2)</f>
        <v>0</v>
      </c>
      <c r="BL66" s="14">
        <f>COUNTIF(L66:W66,2)</f>
        <v>1</v>
      </c>
      <c r="BM66" s="14">
        <f>COUNTIF(Y66:AJ66,2)</f>
        <v>1</v>
      </c>
      <c r="BN66" s="14">
        <f>COUNTIF(AL66:AQ66,2)</f>
        <v>0</v>
      </c>
      <c r="BP66" s="18">
        <f>BQ66+BR66+BS66+BT66</f>
        <v>6</v>
      </c>
      <c r="BQ66" s="14">
        <f>COUNTIF(E66:J66,3)</f>
        <v>1</v>
      </c>
      <c r="BR66" s="14">
        <f>COUNTIF(L66:W66,3)</f>
        <v>3</v>
      </c>
      <c r="BS66" s="14">
        <f>COUNTIF(Y66:AJ66,3)</f>
        <v>1</v>
      </c>
      <c r="BT66" s="14">
        <f>COUNTIF(AL66:AQ66,3)</f>
        <v>1</v>
      </c>
    </row>
    <row r="67" spans="1:72" ht="13.5" customHeight="1">
      <c r="A67" s="78">
        <v>81</v>
      </c>
      <c r="B67" s="79" t="s">
        <v>90</v>
      </c>
      <c r="C67" s="78" t="s">
        <v>38</v>
      </c>
      <c r="D67" s="78" t="s">
        <v>104</v>
      </c>
      <c r="E67" s="78">
        <v>5</v>
      </c>
      <c r="F67" s="78">
        <v>3</v>
      </c>
      <c r="G67" s="78">
        <v>5</v>
      </c>
      <c r="H67" s="78">
        <v>3</v>
      </c>
      <c r="I67" s="78">
        <v>3</v>
      </c>
      <c r="J67" s="80">
        <v>0</v>
      </c>
      <c r="K67" s="179">
        <f>SUM(E67:J67)</f>
        <v>19</v>
      </c>
      <c r="L67" s="81">
        <v>3</v>
      </c>
      <c r="M67" s="78">
        <v>3</v>
      </c>
      <c r="N67" s="78">
        <v>5</v>
      </c>
      <c r="O67" s="78">
        <v>5</v>
      </c>
      <c r="P67" s="78">
        <v>5</v>
      </c>
      <c r="Q67" s="78">
        <v>5</v>
      </c>
      <c r="R67" s="78">
        <v>5</v>
      </c>
      <c r="S67" s="78">
        <v>5</v>
      </c>
      <c r="T67" s="78">
        <v>5</v>
      </c>
      <c r="U67" s="78">
        <v>3</v>
      </c>
      <c r="V67" s="78">
        <v>5</v>
      </c>
      <c r="W67" s="80">
        <v>2</v>
      </c>
      <c r="X67" s="179">
        <f>SUM(L67:W67)</f>
        <v>51</v>
      </c>
      <c r="Y67" s="81">
        <v>0</v>
      </c>
      <c r="Z67" s="78">
        <v>3</v>
      </c>
      <c r="AA67" s="78">
        <v>5</v>
      </c>
      <c r="AB67" s="78">
        <v>5</v>
      </c>
      <c r="AC67" s="78">
        <v>5</v>
      </c>
      <c r="AD67" s="82">
        <v>5</v>
      </c>
      <c r="AE67" s="78">
        <v>5</v>
      </c>
      <c r="AF67" s="78">
        <v>3</v>
      </c>
      <c r="AG67" s="78">
        <v>5</v>
      </c>
      <c r="AH67" s="78">
        <v>3</v>
      </c>
      <c r="AI67" s="78">
        <v>5</v>
      </c>
      <c r="AJ67" s="80">
        <v>2</v>
      </c>
      <c r="AK67" s="100">
        <f>SUM(Y67:AJ67)</f>
        <v>46</v>
      </c>
      <c r="AL67" s="81">
        <v>0</v>
      </c>
      <c r="AM67" s="78">
        <v>0</v>
      </c>
      <c r="AN67" s="78">
        <v>5</v>
      </c>
      <c r="AO67" s="78">
        <v>5</v>
      </c>
      <c r="AP67" s="78">
        <v>5</v>
      </c>
      <c r="AQ67" s="80">
        <v>5</v>
      </c>
      <c r="AR67" s="179">
        <f>SUM(AL67:AQ67)</f>
        <v>20</v>
      </c>
      <c r="AS67" s="83"/>
      <c r="AT67" s="101">
        <f>SUM(AR67,AK67,X67,K67)</f>
        <v>136</v>
      </c>
      <c r="AU67" s="20"/>
      <c r="AV67" s="21"/>
      <c r="AW67" s="21"/>
      <c r="AX67" s="19">
        <f>AY67+AZ67+BA67+BB67</f>
        <v>4</v>
      </c>
      <c r="AY67" s="15">
        <f>COUNTIF(E67:J67,0)</f>
        <v>1</v>
      </c>
      <c r="AZ67" s="15">
        <f>COUNTIF(L67:W67,0)</f>
        <v>0</v>
      </c>
      <c r="BA67" s="15">
        <f>COUNTIF(Y67:AJ67,0)</f>
        <v>1</v>
      </c>
      <c r="BB67" s="15">
        <f>COUNTIF(AL67:AQ67,0)</f>
        <v>2</v>
      </c>
      <c r="BD67" s="18">
        <f>BE67+BF67+BG67+BH67</f>
        <v>0</v>
      </c>
      <c r="BE67" s="14">
        <f>COUNTIF(E67:P67,1)</f>
        <v>0</v>
      </c>
      <c r="BF67" s="14">
        <f>COUNTIF(R67:AC67,1)</f>
        <v>0</v>
      </c>
      <c r="BG67" s="14">
        <f>COUNTIF(AE67:AP67,1)</f>
        <v>0</v>
      </c>
      <c r="BH67" s="14">
        <f>COUNTIF(AL67:AQ67,1)</f>
        <v>0</v>
      </c>
      <c r="BJ67" s="18">
        <f>BK67+BL67+BM67+BN67</f>
        <v>2</v>
      </c>
      <c r="BK67" s="14">
        <f>COUNTIF(E67:J67,2)</f>
        <v>0</v>
      </c>
      <c r="BL67" s="14">
        <f>COUNTIF(L67:W67,2)</f>
        <v>1</v>
      </c>
      <c r="BM67" s="14">
        <f>COUNTIF(Y67:AJ67,2)</f>
        <v>1</v>
      </c>
      <c r="BN67" s="14">
        <f>COUNTIF(AL67:AQ67,2)</f>
        <v>0</v>
      </c>
      <c r="BP67" s="18">
        <f>BQ67+BR67+BS67+BT67</f>
        <v>9</v>
      </c>
      <c r="BQ67" s="14">
        <f>COUNTIF(E67:J67,3)</f>
        <v>3</v>
      </c>
      <c r="BR67" s="14">
        <f>COUNTIF(L67:W67,3)</f>
        <v>3</v>
      </c>
      <c r="BS67" s="14">
        <f>COUNTIF(Y67:AJ67,3)</f>
        <v>3</v>
      </c>
      <c r="BT67" s="14">
        <f>COUNTIF(AL67:AQ67,3)</f>
        <v>0</v>
      </c>
    </row>
    <row r="68" spans="1:72" ht="13.5" customHeight="1" thickBot="1">
      <c r="A68" s="72">
        <v>84</v>
      </c>
      <c r="B68" s="73" t="s">
        <v>93</v>
      </c>
      <c r="C68" s="72" t="s">
        <v>38</v>
      </c>
      <c r="D68" s="72" t="s">
        <v>104</v>
      </c>
      <c r="E68" s="72">
        <v>5</v>
      </c>
      <c r="F68" s="72">
        <v>5</v>
      </c>
      <c r="G68" s="72">
        <v>5</v>
      </c>
      <c r="H68" s="72">
        <v>3</v>
      </c>
      <c r="I68" s="72">
        <v>5</v>
      </c>
      <c r="J68" s="74">
        <v>1</v>
      </c>
      <c r="K68" s="106">
        <f>SUM(E68:J68)</f>
        <v>24</v>
      </c>
      <c r="L68" s="75">
        <v>0</v>
      </c>
      <c r="M68" s="72">
        <v>5</v>
      </c>
      <c r="N68" s="72">
        <v>3</v>
      </c>
      <c r="O68" s="72">
        <v>5</v>
      </c>
      <c r="P68" s="72">
        <v>5</v>
      </c>
      <c r="Q68" s="72">
        <v>5</v>
      </c>
      <c r="R68" s="72">
        <v>5</v>
      </c>
      <c r="S68" s="72">
        <v>5</v>
      </c>
      <c r="T68" s="72">
        <v>5</v>
      </c>
      <c r="U68" s="72">
        <v>1</v>
      </c>
      <c r="V68" s="72">
        <v>3</v>
      </c>
      <c r="W68" s="74">
        <v>1</v>
      </c>
      <c r="X68" s="106">
        <f>SUM(L68:W68)</f>
        <v>43</v>
      </c>
      <c r="Y68" s="75">
        <v>5</v>
      </c>
      <c r="Z68" s="72">
        <v>3</v>
      </c>
      <c r="AA68" s="72">
        <v>3</v>
      </c>
      <c r="AB68" s="72">
        <v>5</v>
      </c>
      <c r="AC68" s="72">
        <v>5</v>
      </c>
      <c r="AD68" s="76">
        <v>5</v>
      </c>
      <c r="AE68" s="72">
        <v>5</v>
      </c>
      <c r="AF68" s="72">
        <v>3</v>
      </c>
      <c r="AG68" s="72">
        <v>5</v>
      </c>
      <c r="AH68" s="72">
        <v>3</v>
      </c>
      <c r="AI68" s="72">
        <v>5</v>
      </c>
      <c r="AJ68" s="74">
        <v>3</v>
      </c>
      <c r="AK68" s="98">
        <f>SUM(Y68:AJ68)</f>
        <v>50</v>
      </c>
      <c r="AL68" s="75">
        <v>0</v>
      </c>
      <c r="AM68" s="72">
        <v>3</v>
      </c>
      <c r="AN68" s="72">
        <v>5</v>
      </c>
      <c r="AO68" s="72">
        <v>5</v>
      </c>
      <c r="AP68" s="72">
        <v>5</v>
      </c>
      <c r="AQ68" s="74">
        <v>5</v>
      </c>
      <c r="AR68" s="106">
        <f>SUM(AL68:AQ68)</f>
        <v>23</v>
      </c>
      <c r="AS68" s="77"/>
      <c r="AT68" s="99">
        <f>SUM(AR68,AK68,X68,K68)</f>
        <v>140</v>
      </c>
      <c r="AU68" s="20"/>
      <c r="AX68" s="19">
        <f>AY68+AZ68+BA68+BB68</f>
        <v>2</v>
      </c>
      <c r="AY68" s="15">
        <f>COUNTIF(E68:J68,0)</f>
        <v>0</v>
      </c>
      <c r="AZ68" s="15">
        <f>COUNTIF(L68:W68,0)</f>
        <v>1</v>
      </c>
      <c r="BA68" s="15">
        <f>COUNTIF(Y68:AJ68,0)</f>
        <v>0</v>
      </c>
      <c r="BB68" s="15">
        <f>COUNTIF(AL68:AQ68,0)</f>
        <v>1</v>
      </c>
      <c r="BD68" s="18">
        <f>BE68+BF68+BG68+BH68</f>
        <v>3</v>
      </c>
      <c r="BE68" s="14">
        <f>COUNTIF(E68:P68,1)</f>
        <v>1</v>
      </c>
      <c r="BF68" s="14">
        <f>COUNTIF(R68:AC68,1)</f>
        <v>2</v>
      </c>
      <c r="BG68" s="14">
        <f>COUNTIF(AE68:AP68,1)</f>
        <v>0</v>
      </c>
      <c r="BH68" s="14">
        <f>COUNTIF(AL68:AQ68,1)</f>
        <v>0</v>
      </c>
      <c r="BJ68" s="18">
        <f>BK68+BL68+BM68+BN68</f>
        <v>0</v>
      </c>
      <c r="BK68" s="14">
        <f>COUNTIF(E68:J68,2)</f>
        <v>0</v>
      </c>
      <c r="BL68" s="14">
        <f>COUNTIF(L68:W68,2)</f>
        <v>0</v>
      </c>
      <c r="BM68" s="14">
        <f>COUNTIF(Y68:AJ68,2)</f>
        <v>0</v>
      </c>
      <c r="BN68" s="14">
        <f>COUNTIF(AL68:AQ68,2)</f>
        <v>0</v>
      </c>
      <c r="BP68" s="18">
        <f>BQ68+BR68+BS68+BT68</f>
        <v>9</v>
      </c>
      <c r="BQ68" s="14">
        <f>COUNTIF(E68:J68,3)</f>
        <v>1</v>
      </c>
      <c r="BR68" s="14">
        <f>COUNTIF(L68:W68,3)</f>
        <v>2</v>
      </c>
      <c r="BS68" s="14">
        <f>COUNTIF(Y68:AJ68,3)</f>
        <v>5</v>
      </c>
      <c r="BT68" s="14">
        <f>COUNTIF(AL68:AQ68,3)</f>
        <v>1</v>
      </c>
    </row>
    <row r="69" spans="1:72" ht="13.5" customHeight="1">
      <c r="A69" s="72">
        <v>80</v>
      </c>
      <c r="B69" s="73" t="s">
        <v>89</v>
      </c>
      <c r="C69" s="72" t="s">
        <v>38</v>
      </c>
      <c r="D69" s="72" t="s">
        <v>104</v>
      </c>
      <c r="E69" s="151"/>
      <c r="F69" s="151"/>
      <c r="G69" s="151"/>
      <c r="H69" s="151"/>
      <c r="I69" s="151"/>
      <c r="J69" s="152"/>
      <c r="K69" s="156" t="s">
        <v>132</v>
      </c>
      <c r="L69" s="157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2"/>
      <c r="X69" s="156" t="s">
        <v>132</v>
      </c>
      <c r="Y69" s="157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2"/>
      <c r="AK69" s="158" t="s">
        <v>132</v>
      </c>
      <c r="AL69" s="157"/>
      <c r="AM69" s="151"/>
      <c r="AN69" s="151"/>
      <c r="AO69" s="151"/>
      <c r="AP69" s="151"/>
      <c r="AQ69" s="152"/>
      <c r="AR69" s="156" t="s">
        <v>132</v>
      </c>
      <c r="AS69" s="159" t="s">
        <v>132</v>
      </c>
      <c r="AT69" s="99" t="s">
        <v>132</v>
      </c>
      <c r="AU69" s="20"/>
      <c r="AV69" s="21"/>
      <c r="AW69" s="21"/>
      <c r="AX69" s="19">
        <f>AY69+AZ69+BA69+BB69</f>
        <v>0</v>
      </c>
      <c r="AY69" s="15">
        <f>COUNTIF(E69:J69,0)</f>
        <v>0</v>
      </c>
      <c r="AZ69" s="15">
        <f>COUNTIF(L69:W69,0)</f>
        <v>0</v>
      </c>
      <c r="BA69" s="15">
        <f>COUNTIF(Y69:AJ69,0)</f>
        <v>0</v>
      </c>
      <c r="BB69" s="15">
        <f>COUNTIF(AL69:AQ69,0)</f>
        <v>0</v>
      </c>
      <c r="BD69" s="18">
        <f>BE69+BF69+BG69+BH69</f>
        <v>0</v>
      </c>
      <c r="BE69" s="14">
        <f>COUNTIF(E69:P69,1)</f>
        <v>0</v>
      </c>
      <c r="BF69" s="14">
        <f>COUNTIF(R69:AC69,1)</f>
        <v>0</v>
      </c>
      <c r="BG69" s="14">
        <f>COUNTIF(AE69:AP69,1)</f>
        <v>0</v>
      </c>
      <c r="BH69" s="14">
        <f>COUNTIF(AL69:AQ69,1)</f>
        <v>0</v>
      </c>
      <c r="BJ69" s="18">
        <f>BK69+BL69+BM69+BN69</f>
        <v>0</v>
      </c>
      <c r="BK69" s="14">
        <f>COUNTIF(E69:J69,2)</f>
        <v>0</v>
      </c>
      <c r="BL69" s="14">
        <f>COUNTIF(L69:W69,2)</f>
        <v>0</v>
      </c>
      <c r="BM69" s="14">
        <f>COUNTIF(Y69:AJ69,2)</f>
        <v>0</v>
      </c>
      <c r="BN69" s="14">
        <f>COUNTIF(AL69:AQ69,2)</f>
        <v>0</v>
      </c>
      <c r="BP69" s="18">
        <f>BQ69+BR69+BS69+BT69</f>
        <v>0</v>
      </c>
      <c r="BQ69" s="14">
        <f>COUNTIF(E69:J69,3)</f>
        <v>0</v>
      </c>
      <c r="BR69" s="14">
        <f>COUNTIF(L69:W69,3)</f>
        <v>0</v>
      </c>
      <c r="BS69" s="14">
        <f>COUNTIF(Y69:AJ69,3)</f>
        <v>0</v>
      </c>
      <c r="BT69" s="14">
        <f>COUNTIF(AL69:AQ69,3)</f>
        <v>0</v>
      </c>
    </row>
    <row r="70" spans="1:72" ht="13.5" customHeight="1" thickBot="1">
      <c r="A70" s="72">
        <v>90</v>
      </c>
      <c r="B70" s="73" t="s">
        <v>99</v>
      </c>
      <c r="C70" s="72" t="s">
        <v>38</v>
      </c>
      <c r="D70" s="72" t="s">
        <v>104</v>
      </c>
      <c r="E70" s="151"/>
      <c r="F70" s="151"/>
      <c r="G70" s="151"/>
      <c r="H70" s="151"/>
      <c r="I70" s="151"/>
      <c r="J70" s="152"/>
      <c r="K70" s="153" t="s">
        <v>132</v>
      </c>
      <c r="L70" s="157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2"/>
      <c r="X70" s="153" t="s">
        <v>132</v>
      </c>
      <c r="Y70" s="157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2"/>
      <c r="AK70" s="158" t="s">
        <v>132</v>
      </c>
      <c r="AL70" s="157"/>
      <c r="AM70" s="151"/>
      <c r="AN70" s="151"/>
      <c r="AO70" s="151"/>
      <c r="AP70" s="151"/>
      <c r="AQ70" s="184" t="s">
        <v>132</v>
      </c>
      <c r="AR70" s="186"/>
      <c r="AS70" s="159" t="s">
        <v>132</v>
      </c>
      <c r="AT70" s="99" t="s">
        <v>132</v>
      </c>
      <c r="AX70" s="19">
        <f>AY70+AZ70+BA70+BB70</f>
        <v>0</v>
      </c>
      <c r="AY70" s="15">
        <f>COUNTIF(E70:J70,0)</f>
        <v>0</v>
      </c>
      <c r="AZ70" s="15">
        <f>COUNTIF(L70:W70,0)</f>
        <v>0</v>
      </c>
      <c r="BA70" s="15">
        <f>COUNTIF(Y70:AJ70,0)</f>
        <v>0</v>
      </c>
      <c r="BB70" s="15">
        <f>COUNTIF(AL70:AQ70,0)</f>
        <v>0</v>
      </c>
      <c r="BD70" s="18">
        <f>BE70+BF70+BG70+BH70</f>
        <v>0</v>
      </c>
      <c r="BE70" s="14">
        <f>COUNTIF(E70:P70,1)</f>
        <v>0</v>
      </c>
      <c r="BF70" s="14">
        <f>COUNTIF(R70:AC70,1)</f>
        <v>0</v>
      </c>
      <c r="BG70" s="14">
        <f>COUNTIF(AE70:AP70,1)</f>
        <v>0</v>
      </c>
      <c r="BH70" s="14">
        <f>COUNTIF(AL70:AQ70,1)</f>
        <v>0</v>
      </c>
      <c r="BJ70" s="18">
        <f>BK70+BL70+BM70+BN70</f>
        <v>0</v>
      </c>
      <c r="BK70" s="14">
        <f>COUNTIF(E70:J70,2)</f>
        <v>0</v>
      </c>
      <c r="BL70" s="14">
        <f>COUNTIF(L70:W70,2)</f>
        <v>0</v>
      </c>
      <c r="BM70" s="14">
        <f>COUNTIF(Y70:AJ70,2)</f>
        <v>0</v>
      </c>
      <c r="BN70" s="14">
        <f>COUNTIF(AL70:AQ70,2)</f>
        <v>0</v>
      </c>
      <c r="BP70" s="18">
        <f>BQ70+BR70+BS70+BT70</f>
        <v>0</v>
      </c>
      <c r="BQ70" s="14">
        <f>COUNTIF(E70:J70,3)</f>
        <v>0</v>
      </c>
      <c r="BR70" s="14">
        <f>COUNTIF(L70:W70,3)</f>
        <v>0</v>
      </c>
      <c r="BS70" s="14">
        <f>COUNTIF(Y70:AJ70,3)</f>
        <v>0</v>
      </c>
      <c r="BT70" s="14">
        <f>COUNTIF(AL70:AQ70,3)</f>
        <v>0</v>
      </c>
    </row>
    <row r="71" spans="1:72" ht="13.5" customHeight="1" thickBot="1">
      <c r="A71" s="72">
        <v>96</v>
      </c>
      <c r="B71" s="73" t="s">
        <v>130</v>
      </c>
      <c r="C71" s="72" t="s">
        <v>38</v>
      </c>
      <c r="D71" s="72" t="s">
        <v>104</v>
      </c>
      <c r="E71" s="160"/>
      <c r="F71" s="160"/>
      <c r="G71" s="160"/>
      <c r="H71" s="160"/>
      <c r="I71" s="160"/>
      <c r="J71" s="161"/>
      <c r="K71" s="162" t="s">
        <v>131</v>
      </c>
      <c r="L71" s="163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1"/>
      <c r="X71" s="162" t="s">
        <v>131</v>
      </c>
      <c r="Y71" s="163"/>
      <c r="Z71" s="160"/>
      <c r="AA71" s="160"/>
      <c r="AB71" s="160"/>
      <c r="AC71" s="160"/>
      <c r="AD71" s="164"/>
      <c r="AE71" s="160"/>
      <c r="AF71" s="160"/>
      <c r="AG71" s="160"/>
      <c r="AH71" s="160"/>
      <c r="AI71" s="160"/>
      <c r="AJ71" s="161"/>
      <c r="AK71" s="165" t="s">
        <v>131</v>
      </c>
      <c r="AL71" s="163"/>
      <c r="AM71" s="160"/>
      <c r="AN71" s="160"/>
      <c r="AO71" s="160"/>
      <c r="AP71" s="160"/>
      <c r="AQ71" s="161"/>
      <c r="AR71" s="162" t="s">
        <v>131</v>
      </c>
      <c r="AS71" s="166"/>
      <c r="AT71" s="99" t="s">
        <v>131</v>
      </c>
      <c r="AX71" s="19">
        <f>AY71+AZ71+BA71+BB71</f>
        <v>0</v>
      </c>
      <c r="AY71" s="15">
        <f>COUNTIF(E71:J71,0)</f>
        <v>0</v>
      </c>
      <c r="AZ71" s="15">
        <f>COUNTIF(L71:W71,0)</f>
        <v>0</v>
      </c>
      <c r="BA71" s="15">
        <f>COUNTIF(Y71:AJ71,0)</f>
        <v>0</v>
      </c>
      <c r="BB71" s="15">
        <f>COUNTIF(AL71:AQ71,0)</f>
        <v>0</v>
      </c>
      <c r="BD71" s="18">
        <f>BE71+BF71+BG71+BH71</f>
        <v>0</v>
      </c>
      <c r="BE71" s="14">
        <f>COUNTIF(E71:P71,1)</f>
        <v>0</v>
      </c>
      <c r="BF71" s="14">
        <f>COUNTIF(R71:AC71,1)</f>
        <v>0</v>
      </c>
      <c r="BG71" s="14">
        <f>COUNTIF(AE71:AP71,1)</f>
        <v>0</v>
      </c>
      <c r="BH71" s="14">
        <f>COUNTIF(AL71:AQ71,1)</f>
        <v>0</v>
      </c>
      <c r="BJ71" s="18">
        <f>BK71+BL71+BM71+BN71</f>
        <v>0</v>
      </c>
      <c r="BK71" s="14">
        <f>COUNTIF(E71:J71,2)</f>
        <v>0</v>
      </c>
      <c r="BL71" s="14">
        <f>COUNTIF(L71:W71,2)</f>
        <v>0</v>
      </c>
      <c r="BM71" s="14">
        <f>COUNTIF(Y71:AJ71,2)</f>
        <v>0</v>
      </c>
      <c r="BN71" s="14">
        <f>COUNTIF(AL71:AQ71,2)</f>
        <v>0</v>
      </c>
      <c r="BP71" s="18">
        <f>BQ71+BR71+BS71+BT71</f>
        <v>0</v>
      </c>
      <c r="BQ71" s="14">
        <f>COUNTIF(E71:J71,3)</f>
        <v>0</v>
      </c>
      <c r="BR71" s="14">
        <f>COUNTIF(L71:W71,3)</f>
        <v>0</v>
      </c>
      <c r="BS71" s="14">
        <f>COUNTIF(Y71:AJ71,3)</f>
        <v>0</v>
      </c>
      <c r="BT71" s="14">
        <f>COUNTIF(AL71:AQ71,3)</f>
        <v>0</v>
      </c>
    </row>
    <row r="72" spans="1:72" s="7" customFormat="1" ht="13.5" customHeight="1">
      <c r="A72" s="87">
        <v>73</v>
      </c>
      <c r="B72" s="88" t="s">
        <v>82</v>
      </c>
      <c r="C72" s="87" t="s">
        <v>38</v>
      </c>
      <c r="D72" s="87" t="s">
        <v>104</v>
      </c>
      <c r="E72" s="160"/>
      <c r="F72" s="160"/>
      <c r="G72" s="160"/>
      <c r="H72" s="160"/>
      <c r="I72" s="160"/>
      <c r="J72" s="161"/>
      <c r="K72" s="162" t="s">
        <v>131</v>
      </c>
      <c r="L72" s="163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  <c r="X72" s="162" t="s">
        <v>131</v>
      </c>
      <c r="Y72" s="163"/>
      <c r="Z72" s="160"/>
      <c r="AA72" s="160"/>
      <c r="AB72" s="160"/>
      <c r="AC72" s="160"/>
      <c r="AD72" s="164"/>
      <c r="AE72" s="160"/>
      <c r="AF72" s="160"/>
      <c r="AG72" s="160"/>
      <c r="AH72" s="160"/>
      <c r="AI72" s="160"/>
      <c r="AJ72" s="161"/>
      <c r="AK72" s="165">
        <f>SUM(Y72:AJ72)</f>
        <v>0</v>
      </c>
      <c r="AL72" s="163"/>
      <c r="AM72" s="160"/>
      <c r="AN72" s="160"/>
      <c r="AO72" s="160"/>
      <c r="AP72" s="160"/>
      <c r="AQ72" s="161"/>
      <c r="AR72" s="162">
        <f>SUM(AL72:AQ72)</f>
        <v>0</v>
      </c>
      <c r="AS72" s="166"/>
      <c r="AT72" s="101">
        <f>SUM(AR72,AK72,X72,K72)</f>
        <v>0</v>
      </c>
      <c r="AU72" s="20"/>
      <c r="AV72" s="13"/>
      <c r="AW72" s="13"/>
      <c r="AX72" s="19">
        <f>AY72+AZ72+BA72+BB72</f>
        <v>0</v>
      </c>
      <c r="AY72" s="15">
        <f>COUNTIF(E72:J72,0)</f>
        <v>0</v>
      </c>
      <c r="AZ72" s="15">
        <f>COUNTIF(L72:W72,0)</f>
        <v>0</v>
      </c>
      <c r="BA72" s="15">
        <f>COUNTIF(Y72:AJ72,0)</f>
        <v>0</v>
      </c>
      <c r="BB72" s="15">
        <f>COUNTIF(AL72:AQ72,0)</f>
        <v>0</v>
      </c>
      <c r="BD72" s="18">
        <f>BE72+BF72+BG72+BH72</f>
        <v>0</v>
      </c>
      <c r="BE72" s="14">
        <f>COUNTIF(E72:P72,1)</f>
        <v>0</v>
      </c>
      <c r="BF72" s="14">
        <f>COUNTIF(R72:AC72,1)</f>
        <v>0</v>
      </c>
      <c r="BG72" s="14">
        <f>COUNTIF(AE72:AP72,1)</f>
        <v>0</v>
      </c>
      <c r="BH72" s="14">
        <f>COUNTIF(AL72:AQ72,1)</f>
        <v>0</v>
      </c>
      <c r="BJ72" s="18">
        <f>BK72+BL72+BM72+BN72</f>
        <v>0</v>
      </c>
      <c r="BK72" s="14">
        <f>COUNTIF(E72:J72,2)</f>
        <v>0</v>
      </c>
      <c r="BL72" s="14">
        <f>COUNTIF(L72:W72,2)</f>
        <v>0</v>
      </c>
      <c r="BM72" s="14">
        <f>COUNTIF(Y72:AJ72,2)</f>
        <v>0</v>
      </c>
      <c r="BN72" s="14">
        <f>COUNTIF(AL72:AQ72,2)</f>
        <v>0</v>
      </c>
      <c r="BP72" s="18">
        <f>BQ72+BR72+BS72+BT72</f>
        <v>0</v>
      </c>
      <c r="BQ72" s="14">
        <f>COUNTIF(E72:J72,3)</f>
        <v>0</v>
      </c>
      <c r="BR72" s="14">
        <f>COUNTIF(L72:W72,3)</f>
        <v>0</v>
      </c>
      <c r="BS72" s="14">
        <f>COUNTIF(Y72:AJ72,3)</f>
        <v>0</v>
      </c>
      <c r="BT72" s="14">
        <f>COUNTIF(AL72:AQ72,3)</f>
        <v>0</v>
      </c>
    </row>
    <row r="73" ht="12.75">
      <c r="Q73" s="178"/>
    </row>
    <row r="74" spans="1:46" ht="21" customHeight="1">
      <c r="A74" s="142"/>
      <c r="B74" s="143"/>
      <c r="C74" s="143"/>
      <c r="D74" s="144"/>
      <c r="E74" s="133" t="s">
        <v>9</v>
      </c>
      <c r="F74" s="134"/>
      <c r="G74" s="134"/>
      <c r="H74" s="134"/>
      <c r="I74" s="134"/>
      <c r="J74" s="135"/>
      <c r="K74" s="125" t="s">
        <v>5</v>
      </c>
      <c r="L74" s="133" t="s">
        <v>9</v>
      </c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5"/>
      <c r="X74" s="129" t="s">
        <v>5</v>
      </c>
      <c r="Y74" s="147" t="s">
        <v>9</v>
      </c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29" t="s">
        <v>5</v>
      </c>
      <c r="AL74" s="147" t="s">
        <v>9</v>
      </c>
      <c r="AM74" s="147"/>
      <c r="AN74" s="147"/>
      <c r="AO74" s="147"/>
      <c r="AP74" s="147"/>
      <c r="AQ74" s="147"/>
      <c r="AR74" s="120" t="s">
        <v>5</v>
      </c>
      <c r="AS74" s="149" t="s">
        <v>10</v>
      </c>
      <c r="AT74" s="145" t="s">
        <v>11</v>
      </c>
    </row>
    <row r="75" spans="1:46" ht="15.75" customHeight="1">
      <c r="A75" s="16" t="s">
        <v>8</v>
      </c>
      <c r="B75" s="16" t="s">
        <v>35</v>
      </c>
      <c r="C75" s="16" t="s">
        <v>1</v>
      </c>
      <c r="D75" s="16" t="s">
        <v>4</v>
      </c>
      <c r="E75" s="17">
        <v>7</v>
      </c>
      <c r="F75" s="17">
        <v>8</v>
      </c>
      <c r="G75" s="17">
        <v>9</v>
      </c>
      <c r="H75" s="17">
        <v>10</v>
      </c>
      <c r="I75" s="17">
        <v>11</v>
      </c>
      <c r="J75" s="17">
        <v>12</v>
      </c>
      <c r="K75" s="126"/>
      <c r="L75" s="17">
        <v>1</v>
      </c>
      <c r="M75" s="17">
        <v>2</v>
      </c>
      <c r="N75" s="17">
        <v>3</v>
      </c>
      <c r="O75" s="17">
        <v>4</v>
      </c>
      <c r="P75" s="17">
        <v>5</v>
      </c>
      <c r="Q75" s="16">
        <v>6</v>
      </c>
      <c r="R75" s="17">
        <v>7</v>
      </c>
      <c r="S75" s="17">
        <v>8</v>
      </c>
      <c r="T75" s="17">
        <v>9</v>
      </c>
      <c r="U75" s="17">
        <v>10</v>
      </c>
      <c r="V75" s="17">
        <v>11</v>
      </c>
      <c r="W75" s="17">
        <v>12</v>
      </c>
      <c r="X75" s="130"/>
      <c r="Y75" s="17">
        <v>1</v>
      </c>
      <c r="Z75" s="17">
        <v>2</v>
      </c>
      <c r="AA75" s="17">
        <v>3</v>
      </c>
      <c r="AB75" s="17">
        <v>4</v>
      </c>
      <c r="AC75" s="17">
        <v>5</v>
      </c>
      <c r="AD75" s="17">
        <v>6</v>
      </c>
      <c r="AE75" s="17">
        <v>7</v>
      </c>
      <c r="AF75" s="17">
        <v>8</v>
      </c>
      <c r="AG75" s="17">
        <v>9</v>
      </c>
      <c r="AH75" s="17">
        <v>10</v>
      </c>
      <c r="AI75" s="17">
        <v>11</v>
      </c>
      <c r="AJ75" s="17">
        <v>12</v>
      </c>
      <c r="AK75" s="130"/>
      <c r="AL75" s="17">
        <v>1</v>
      </c>
      <c r="AM75" s="17">
        <v>2</v>
      </c>
      <c r="AN75" s="17">
        <v>3</v>
      </c>
      <c r="AO75" s="17">
        <v>4</v>
      </c>
      <c r="AP75" s="17">
        <v>5</v>
      </c>
      <c r="AQ75" s="17">
        <v>6</v>
      </c>
      <c r="AR75" s="148"/>
      <c r="AS75" s="150"/>
      <c r="AT75" s="146"/>
    </row>
    <row r="76" spans="1:72" ht="15.75" customHeight="1">
      <c r="A76" s="78">
        <v>48</v>
      </c>
      <c r="B76" s="79" t="s">
        <v>113</v>
      </c>
      <c r="C76" s="78" t="s">
        <v>118</v>
      </c>
      <c r="D76" s="78" t="s">
        <v>37</v>
      </c>
      <c r="E76" s="78">
        <v>0</v>
      </c>
      <c r="F76" s="78">
        <v>1</v>
      </c>
      <c r="G76" s="78">
        <v>0</v>
      </c>
      <c r="H76" s="78">
        <v>1</v>
      </c>
      <c r="I76" s="78">
        <v>1</v>
      </c>
      <c r="J76" s="80">
        <v>0</v>
      </c>
      <c r="K76" s="55">
        <f>SUM(E76:J76)</f>
        <v>3</v>
      </c>
      <c r="L76" s="81">
        <v>0</v>
      </c>
      <c r="M76" s="78">
        <v>0</v>
      </c>
      <c r="N76" s="78">
        <v>2</v>
      </c>
      <c r="O76" s="78">
        <v>0</v>
      </c>
      <c r="P76" s="78">
        <v>3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80">
        <v>0</v>
      </c>
      <c r="X76" s="93">
        <f>SUM(L76:W76)</f>
        <v>5</v>
      </c>
      <c r="Y76" s="81">
        <v>0</v>
      </c>
      <c r="Z76" s="78">
        <v>0</v>
      </c>
      <c r="AA76" s="78">
        <v>1</v>
      </c>
      <c r="AB76" s="78">
        <v>5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102">
        <v>0</v>
      </c>
      <c r="AI76" s="102">
        <v>0</v>
      </c>
      <c r="AJ76" s="103">
        <v>0</v>
      </c>
      <c r="AK76" s="93">
        <f>SUM(Y76:AJ76)</f>
        <v>6</v>
      </c>
      <c r="AL76" s="81">
        <v>0</v>
      </c>
      <c r="AM76" s="78">
        <v>0</v>
      </c>
      <c r="AN76" s="78">
        <v>0</v>
      </c>
      <c r="AO76" s="78">
        <v>3</v>
      </c>
      <c r="AP76" s="104">
        <v>0</v>
      </c>
      <c r="AQ76" s="103">
        <v>0</v>
      </c>
      <c r="AR76" s="55">
        <f>SUM(AL76:AQ76)</f>
        <v>3</v>
      </c>
      <c r="AS76" s="190"/>
      <c r="AT76" s="101">
        <f>SUM(AR76,AK76,X76,K76)</f>
        <v>17</v>
      </c>
      <c r="AU76" s="20"/>
      <c r="AV76" s="13"/>
      <c r="AW76" s="13"/>
      <c r="AX76" s="19">
        <f>AY76+AZ76+BA76+BB76</f>
        <v>28</v>
      </c>
      <c r="AY76" s="15">
        <f>COUNTIF(E76:J76,0)</f>
        <v>3</v>
      </c>
      <c r="AZ76" s="15">
        <f>COUNTIF(L76:W76,0)</f>
        <v>10</v>
      </c>
      <c r="BA76" s="15">
        <f>COUNTIF(Y76:AJ76,0)</f>
        <v>10</v>
      </c>
      <c r="BB76" s="15">
        <f>COUNTIF(AL76:AQ76,0)</f>
        <v>5</v>
      </c>
      <c r="BC76" s="7"/>
      <c r="BD76" s="18">
        <f>BE76+BF76+BG76+BH76</f>
        <v>4</v>
      </c>
      <c r="BE76" s="14">
        <f>COUNTIF(E76:P76,1)</f>
        <v>3</v>
      </c>
      <c r="BF76" s="14">
        <f>COUNTIF(R76:AC76,1)</f>
        <v>1</v>
      </c>
      <c r="BG76" s="14">
        <f>COUNTIF(AE76:AP76,1)</f>
        <v>0</v>
      </c>
      <c r="BH76" s="14">
        <f>COUNTIF(AL76:AQ76,1)</f>
        <v>0</v>
      </c>
      <c r="BI76" s="7"/>
      <c r="BJ76" s="18">
        <f>BK76+BL76+BM76+BN76</f>
        <v>1</v>
      </c>
      <c r="BK76" s="14">
        <f>COUNTIF(E76:J76,2)</f>
        <v>0</v>
      </c>
      <c r="BL76" s="14">
        <f>COUNTIF(L76:W76,2)</f>
        <v>1</v>
      </c>
      <c r="BM76" s="14">
        <f>COUNTIF(Y76:AJ76,2)</f>
        <v>0</v>
      </c>
      <c r="BN76" s="14">
        <f>COUNTIF(AL76:AQ76,2)</f>
        <v>0</v>
      </c>
      <c r="BO76" s="7"/>
      <c r="BP76" s="18">
        <f>BQ76+BR76+BS76+BT76</f>
        <v>2</v>
      </c>
      <c r="BQ76" s="14">
        <f>COUNTIF(E76:J76,3)</f>
        <v>0</v>
      </c>
      <c r="BR76" s="14">
        <f>COUNTIF(L76:W76,3)</f>
        <v>1</v>
      </c>
      <c r="BS76" s="14">
        <f>COUNTIF(Y76:AJ76,3)</f>
        <v>0</v>
      </c>
      <c r="BT76" s="14">
        <f>COUNTIF(AL76:AQ76,3)</f>
        <v>1</v>
      </c>
    </row>
    <row r="77" spans="1:72" s="7" customFormat="1" ht="12.75" customHeight="1">
      <c r="A77" s="43">
        <v>40</v>
      </c>
      <c r="B77" s="44" t="s">
        <v>105</v>
      </c>
      <c r="C77" s="43" t="s">
        <v>118</v>
      </c>
      <c r="D77" s="43" t="s">
        <v>37</v>
      </c>
      <c r="E77" s="43">
        <v>3</v>
      </c>
      <c r="F77" s="43">
        <v>1</v>
      </c>
      <c r="G77" s="43">
        <v>0</v>
      </c>
      <c r="H77" s="43">
        <v>0</v>
      </c>
      <c r="I77" s="43">
        <v>0</v>
      </c>
      <c r="J77" s="43">
        <v>0</v>
      </c>
      <c r="K77" s="55">
        <f>SUM(E77:J77)</f>
        <v>4</v>
      </c>
      <c r="L77" s="43">
        <v>0</v>
      </c>
      <c r="M77" s="43">
        <v>0</v>
      </c>
      <c r="N77" s="43">
        <v>3</v>
      </c>
      <c r="O77" s="43">
        <v>0</v>
      </c>
      <c r="P77" s="59">
        <v>1</v>
      </c>
      <c r="Q77" s="59">
        <v>0</v>
      </c>
      <c r="R77" s="43">
        <v>1</v>
      </c>
      <c r="S77" s="43">
        <v>0</v>
      </c>
      <c r="T77" s="43">
        <v>1</v>
      </c>
      <c r="U77" s="43">
        <v>1</v>
      </c>
      <c r="V77" s="43">
        <v>0</v>
      </c>
      <c r="W77" s="43">
        <v>0</v>
      </c>
      <c r="X77" s="93">
        <f>SUM(L77:W77)</f>
        <v>7</v>
      </c>
      <c r="Y77" s="43">
        <v>0</v>
      </c>
      <c r="Z77" s="43">
        <v>0</v>
      </c>
      <c r="AA77" s="43">
        <v>1</v>
      </c>
      <c r="AB77" s="43">
        <v>3</v>
      </c>
      <c r="AC77" s="59">
        <v>0</v>
      </c>
      <c r="AD77" s="59">
        <v>0</v>
      </c>
      <c r="AE77" s="43">
        <v>0</v>
      </c>
      <c r="AF77" s="43">
        <v>0</v>
      </c>
      <c r="AG77" s="43">
        <v>1</v>
      </c>
      <c r="AH77" s="43">
        <v>1</v>
      </c>
      <c r="AI77" s="43">
        <v>0</v>
      </c>
      <c r="AJ77" s="43">
        <v>0</v>
      </c>
      <c r="AK77" s="93">
        <f>SUM(Y77:AJ77)</f>
        <v>6</v>
      </c>
      <c r="AL77" s="43">
        <v>0</v>
      </c>
      <c r="AM77" s="43">
        <v>0</v>
      </c>
      <c r="AN77" s="43">
        <v>3</v>
      </c>
      <c r="AO77" s="43">
        <v>0</v>
      </c>
      <c r="AP77" s="59">
        <v>2</v>
      </c>
      <c r="AQ77" s="189">
        <v>0</v>
      </c>
      <c r="AR77" s="55">
        <f>SUM(AL77:AQ77)</f>
        <v>5</v>
      </c>
      <c r="AS77" s="191"/>
      <c r="AT77" s="192">
        <f>SUM(AR77,AK77,X77,K77)</f>
        <v>22</v>
      </c>
      <c r="AU77"/>
      <c r="AV77"/>
      <c r="AW77"/>
      <c r="AX77" s="19">
        <f>AY77+AZ77+BA77+BB77</f>
        <v>23</v>
      </c>
      <c r="AY77" s="15">
        <f>COUNTIF(E77:J77,0)</f>
        <v>4</v>
      </c>
      <c r="AZ77" s="15">
        <f>COUNTIF(L77:W77,0)</f>
        <v>7</v>
      </c>
      <c r="BA77" s="15">
        <f>COUNTIF(Y77:AJ77,0)</f>
        <v>8</v>
      </c>
      <c r="BB77" s="15">
        <f>COUNTIF(AL77:AQ77,0)</f>
        <v>4</v>
      </c>
      <c r="BD77" s="18">
        <f>BE77+BF77+BG77+BH77</f>
        <v>8</v>
      </c>
      <c r="BE77" s="14">
        <f>COUNTIF(E77:P77,1)</f>
        <v>2</v>
      </c>
      <c r="BF77" s="14">
        <f>COUNTIF(R77:AC77,1)</f>
        <v>4</v>
      </c>
      <c r="BG77" s="14">
        <f>COUNTIF(AE77:AP77,1)</f>
        <v>2</v>
      </c>
      <c r="BH77" s="14">
        <f>COUNTIF(AL77:AQ77,1)</f>
        <v>0</v>
      </c>
      <c r="BJ77" s="18">
        <f>BK77+BL77+BM77+BN77</f>
        <v>1</v>
      </c>
      <c r="BK77" s="14">
        <f>COUNTIF(E77:J77,2)</f>
        <v>0</v>
      </c>
      <c r="BL77" s="14">
        <f>COUNTIF(L77:W77,2)</f>
        <v>0</v>
      </c>
      <c r="BM77" s="14">
        <f>COUNTIF(Y77:AJ77,2)</f>
        <v>0</v>
      </c>
      <c r="BN77" s="14">
        <f>COUNTIF(AL77:AQ77,2)</f>
        <v>1</v>
      </c>
      <c r="BP77" s="18">
        <f>BQ77+BR77+BS77+BT77</f>
        <v>4</v>
      </c>
      <c r="BQ77" s="14">
        <f>COUNTIF(E77:J77,3)</f>
        <v>1</v>
      </c>
      <c r="BR77" s="14">
        <f>COUNTIF(L77:W77,3)</f>
        <v>1</v>
      </c>
      <c r="BS77" s="14">
        <f>COUNTIF(Y77:AJ77,3)</f>
        <v>1</v>
      </c>
      <c r="BT77" s="14">
        <f>COUNTIF(AL77:AQ77,3)</f>
        <v>1</v>
      </c>
    </row>
    <row r="78" spans="1:72" s="7" customFormat="1" ht="12.75" customHeight="1" thickBot="1">
      <c r="A78" s="25">
        <v>49</v>
      </c>
      <c r="B78" s="41" t="s">
        <v>114</v>
      </c>
      <c r="C78" s="11" t="s">
        <v>118</v>
      </c>
      <c r="D78" s="11" t="s">
        <v>37</v>
      </c>
      <c r="E78" s="25">
        <v>0</v>
      </c>
      <c r="F78" s="25">
        <v>0</v>
      </c>
      <c r="G78" s="25">
        <v>1</v>
      </c>
      <c r="H78" s="25">
        <v>0</v>
      </c>
      <c r="I78" s="25">
        <v>0</v>
      </c>
      <c r="J78" s="63">
        <v>0</v>
      </c>
      <c r="K78" s="106">
        <f>SUM(E78:J78)</f>
        <v>1</v>
      </c>
      <c r="L78" s="65">
        <v>0</v>
      </c>
      <c r="M78" s="25">
        <v>0</v>
      </c>
      <c r="N78" s="25">
        <v>3</v>
      </c>
      <c r="O78" s="25">
        <v>3</v>
      </c>
      <c r="P78" s="25">
        <v>5</v>
      </c>
      <c r="Q78" s="25">
        <v>0</v>
      </c>
      <c r="R78" s="25">
        <v>1</v>
      </c>
      <c r="S78" s="25">
        <v>0</v>
      </c>
      <c r="T78" s="25">
        <v>0</v>
      </c>
      <c r="U78" s="25">
        <v>0</v>
      </c>
      <c r="V78" s="25">
        <v>0</v>
      </c>
      <c r="W78" s="63">
        <v>0</v>
      </c>
      <c r="X78" s="106">
        <f>SUM(L78:W78)</f>
        <v>12</v>
      </c>
      <c r="Y78" s="65">
        <v>0</v>
      </c>
      <c r="Z78" s="25">
        <v>0</v>
      </c>
      <c r="AA78" s="25">
        <v>2</v>
      </c>
      <c r="AB78" s="25">
        <v>3</v>
      </c>
      <c r="AC78" s="25">
        <v>0</v>
      </c>
      <c r="AD78" s="25">
        <v>1</v>
      </c>
      <c r="AE78" s="25">
        <v>0</v>
      </c>
      <c r="AF78" s="25">
        <v>0</v>
      </c>
      <c r="AG78" s="25">
        <v>0</v>
      </c>
      <c r="AH78" s="171">
        <v>0</v>
      </c>
      <c r="AI78" s="171">
        <v>0</v>
      </c>
      <c r="AJ78" s="172">
        <v>0</v>
      </c>
      <c r="AK78" s="106">
        <f>SUM(Y78:AJ78)</f>
        <v>6</v>
      </c>
      <c r="AL78" s="65">
        <v>0</v>
      </c>
      <c r="AM78" s="25">
        <v>0</v>
      </c>
      <c r="AN78" s="25">
        <v>1</v>
      </c>
      <c r="AO78" s="25">
        <v>3</v>
      </c>
      <c r="AP78" s="173">
        <v>5</v>
      </c>
      <c r="AQ78" s="172">
        <v>0</v>
      </c>
      <c r="AR78" s="106">
        <f>SUM(AL78:AQ78)</f>
        <v>9</v>
      </c>
      <c r="AS78" s="174"/>
      <c r="AT78" s="175">
        <f>SUM(AR78,AK78,X78,K78)</f>
        <v>28</v>
      </c>
      <c r="AU78" s="20"/>
      <c r="AV78" s="13"/>
      <c r="AW78" s="13"/>
      <c r="AX78" s="19">
        <f>AY78+AZ78+BA78+BB78</f>
        <v>25</v>
      </c>
      <c r="AY78" s="15">
        <f>COUNTIF(E78:J78,0)</f>
        <v>5</v>
      </c>
      <c r="AZ78" s="15">
        <f>COUNTIF(L78:W78,0)</f>
        <v>8</v>
      </c>
      <c r="BA78" s="15">
        <f>COUNTIF(Y78:AJ78,0)</f>
        <v>9</v>
      </c>
      <c r="BB78" s="15">
        <f>COUNTIF(AL78:AQ78,0)</f>
        <v>3</v>
      </c>
      <c r="BD78" s="18">
        <f>BE78+BF78+BG78+BH78</f>
        <v>5</v>
      </c>
      <c r="BE78" s="14">
        <f>COUNTIF(E78:P78,1)</f>
        <v>2</v>
      </c>
      <c r="BF78" s="14">
        <f>COUNTIF(R78:AC78,1)</f>
        <v>1</v>
      </c>
      <c r="BG78" s="14">
        <f>COUNTIF(AE78:AP78,1)</f>
        <v>1</v>
      </c>
      <c r="BH78" s="14">
        <f>COUNTIF(AL78:AQ78,1)</f>
        <v>1</v>
      </c>
      <c r="BJ78" s="18">
        <f>BK78+BL78+BM78+BN78</f>
        <v>1</v>
      </c>
      <c r="BK78" s="14">
        <f>COUNTIF(E78:J78,2)</f>
        <v>0</v>
      </c>
      <c r="BL78" s="14">
        <f>COUNTIF(L78:W78,2)</f>
        <v>0</v>
      </c>
      <c r="BM78" s="14">
        <f>COUNTIF(Y78:AJ78,2)</f>
        <v>1</v>
      </c>
      <c r="BN78" s="14">
        <f>COUNTIF(AL78:AQ78,2)</f>
        <v>0</v>
      </c>
      <c r="BP78" s="18">
        <f>BQ78+BR78+BS78+BT78</f>
        <v>4</v>
      </c>
      <c r="BQ78" s="14">
        <f>COUNTIF(E78:J78,3)</f>
        <v>0</v>
      </c>
      <c r="BR78" s="14">
        <f>COUNTIF(L78:W78,3)</f>
        <v>2</v>
      </c>
      <c r="BS78" s="14">
        <f>COUNTIF(Y78:AJ78,3)</f>
        <v>1</v>
      </c>
      <c r="BT78" s="14">
        <f>COUNTIF(AL78:AQ78,3)</f>
        <v>1</v>
      </c>
    </row>
    <row r="79" spans="1:72" s="7" customFormat="1" ht="12.75" customHeight="1">
      <c r="A79" s="78">
        <v>46</v>
      </c>
      <c r="B79" s="79" t="s">
        <v>111</v>
      </c>
      <c r="C79" s="78" t="s">
        <v>118</v>
      </c>
      <c r="D79" s="78" t="s">
        <v>37</v>
      </c>
      <c r="E79" s="78">
        <v>3</v>
      </c>
      <c r="F79" s="78">
        <v>1</v>
      </c>
      <c r="G79" s="78">
        <v>0</v>
      </c>
      <c r="H79" s="78">
        <v>1</v>
      </c>
      <c r="I79" s="78">
        <v>0</v>
      </c>
      <c r="J79" s="80">
        <v>0</v>
      </c>
      <c r="K79" s="179">
        <f>SUM(E79:J79)</f>
        <v>5</v>
      </c>
      <c r="L79" s="81">
        <v>0</v>
      </c>
      <c r="M79" s="78">
        <v>0</v>
      </c>
      <c r="N79" s="78">
        <v>3</v>
      </c>
      <c r="O79" s="78">
        <v>3</v>
      </c>
      <c r="P79" s="78">
        <v>1</v>
      </c>
      <c r="Q79" s="78">
        <v>5</v>
      </c>
      <c r="R79" s="78">
        <v>0</v>
      </c>
      <c r="S79" s="78">
        <v>0</v>
      </c>
      <c r="T79" s="78">
        <v>0</v>
      </c>
      <c r="U79" s="78">
        <v>1</v>
      </c>
      <c r="V79" s="78">
        <v>0</v>
      </c>
      <c r="W79" s="80">
        <v>0</v>
      </c>
      <c r="X79" s="183">
        <f>SUM(L79:W79)</f>
        <v>13</v>
      </c>
      <c r="Y79" s="81">
        <v>0</v>
      </c>
      <c r="Z79" s="78">
        <v>0</v>
      </c>
      <c r="AA79" s="78">
        <v>3</v>
      </c>
      <c r="AB79" s="78">
        <v>3</v>
      </c>
      <c r="AC79" s="78">
        <v>1</v>
      </c>
      <c r="AD79" s="78">
        <v>1</v>
      </c>
      <c r="AE79" s="78">
        <v>2</v>
      </c>
      <c r="AF79" s="78">
        <v>0</v>
      </c>
      <c r="AG79" s="78">
        <v>0</v>
      </c>
      <c r="AH79" s="102">
        <v>1</v>
      </c>
      <c r="AI79" s="102">
        <v>1</v>
      </c>
      <c r="AJ79" s="103">
        <v>0</v>
      </c>
      <c r="AK79" s="93">
        <f>SUM(Y79:AJ79)</f>
        <v>12</v>
      </c>
      <c r="AL79" s="81">
        <v>0</v>
      </c>
      <c r="AM79" s="78">
        <v>0</v>
      </c>
      <c r="AN79" s="78">
        <v>0</v>
      </c>
      <c r="AO79" s="78">
        <v>5</v>
      </c>
      <c r="AP79" s="104">
        <v>3</v>
      </c>
      <c r="AQ79" s="103">
        <v>5</v>
      </c>
      <c r="AR79" s="179">
        <f>SUM(AL79:AQ79)</f>
        <v>13</v>
      </c>
      <c r="AS79" s="105"/>
      <c r="AT79" s="101">
        <f>SUM(AR79,AK79,X79,K79)</f>
        <v>43</v>
      </c>
      <c r="AU79" s="20"/>
      <c r="AV79" s="13"/>
      <c r="AW79" s="13"/>
      <c r="AX79" s="19">
        <f>AY79+AZ79+BA79+BB79</f>
        <v>18</v>
      </c>
      <c r="AY79" s="15">
        <f>COUNTIF(E79:J79,0)</f>
        <v>3</v>
      </c>
      <c r="AZ79" s="15">
        <f>COUNTIF(L79:W79,0)</f>
        <v>7</v>
      </c>
      <c r="BA79" s="15">
        <f>COUNTIF(Y79:AJ79,0)</f>
        <v>5</v>
      </c>
      <c r="BB79" s="15">
        <f>COUNTIF(AL79:AQ79,0)</f>
        <v>3</v>
      </c>
      <c r="BD79" s="18">
        <f>BE79+BF79+BG79+BH79</f>
        <v>7</v>
      </c>
      <c r="BE79" s="14">
        <f>COUNTIF(E79:P79,1)</f>
        <v>3</v>
      </c>
      <c r="BF79" s="14">
        <f>COUNTIF(R79:AC79,1)</f>
        <v>2</v>
      </c>
      <c r="BG79" s="14">
        <f>COUNTIF(AE79:AP79,1)</f>
        <v>2</v>
      </c>
      <c r="BH79" s="14">
        <f>COUNTIF(AL79:AQ79,1)</f>
        <v>0</v>
      </c>
      <c r="BJ79" s="18">
        <f>BK79+BL79+BM79+BN79</f>
        <v>1</v>
      </c>
      <c r="BK79" s="14">
        <f>COUNTIF(E79:J79,2)</f>
        <v>0</v>
      </c>
      <c r="BL79" s="14">
        <f>COUNTIF(L79:W79,2)</f>
        <v>0</v>
      </c>
      <c r="BM79" s="14">
        <f>COUNTIF(Y79:AJ79,2)</f>
        <v>1</v>
      </c>
      <c r="BN79" s="14">
        <f>COUNTIF(AL79:AQ79,2)</f>
        <v>0</v>
      </c>
      <c r="BP79" s="18">
        <f>BQ79+BR79+BS79+BT79</f>
        <v>6</v>
      </c>
      <c r="BQ79" s="14">
        <f>COUNTIF(E79:J79,3)</f>
        <v>1</v>
      </c>
      <c r="BR79" s="14">
        <f>COUNTIF(L79:W79,3)</f>
        <v>2</v>
      </c>
      <c r="BS79" s="14">
        <f>COUNTIF(Y79:AJ79,3)</f>
        <v>2</v>
      </c>
      <c r="BT79" s="14">
        <f>COUNTIF(AL79:AQ79,3)</f>
        <v>1</v>
      </c>
    </row>
    <row r="80" spans="1:72" s="7" customFormat="1" ht="12.75" customHeight="1" thickBot="1">
      <c r="A80" s="25">
        <v>43</v>
      </c>
      <c r="B80" s="41" t="s">
        <v>108</v>
      </c>
      <c r="C80" s="11" t="s">
        <v>118</v>
      </c>
      <c r="D80" s="11" t="s">
        <v>37</v>
      </c>
      <c r="E80" s="26">
        <v>5</v>
      </c>
      <c r="F80" s="26">
        <v>3</v>
      </c>
      <c r="G80" s="26">
        <v>0</v>
      </c>
      <c r="H80" s="26">
        <v>0</v>
      </c>
      <c r="I80" s="26">
        <v>0</v>
      </c>
      <c r="J80" s="53">
        <v>0</v>
      </c>
      <c r="K80" s="106">
        <f>SUM(E80:J80)</f>
        <v>8</v>
      </c>
      <c r="L80" s="51">
        <v>0</v>
      </c>
      <c r="M80" s="26">
        <v>2</v>
      </c>
      <c r="N80" s="26">
        <v>5</v>
      </c>
      <c r="O80" s="26">
        <v>3</v>
      </c>
      <c r="P80" s="26">
        <v>3</v>
      </c>
      <c r="Q80" s="26">
        <v>0</v>
      </c>
      <c r="R80" s="26">
        <v>2</v>
      </c>
      <c r="S80" s="26">
        <v>5</v>
      </c>
      <c r="T80" s="26">
        <v>0</v>
      </c>
      <c r="U80" s="26">
        <v>2</v>
      </c>
      <c r="V80" s="26">
        <v>0</v>
      </c>
      <c r="W80" s="53">
        <v>0</v>
      </c>
      <c r="X80" s="106">
        <f>SUM(L80:W80)</f>
        <v>22</v>
      </c>
      <c r="Y80" s="51">
        <v>0</v>
      </c>
      <c r="Z80" s="26">
        <v>0</v>
      </c>
      <c r="AA80" s="26">
        <v>3</v>
      </c>
      <c r="AB80" s="26">
        <v>1</v>
      </c>
      <c r="AC80" s="26">
        <v>3</v>
      </c>
      <c r="AD80" s="26">
        <v>1</v>
      </c>
      <c r="AE80" s="26">
        <v>2</v>
      </c>
      <c r="AF80" s="26">
        <v>0</v>
      </c>
      <c r="AG80" s="26">
        <v>0</v>
      </c>
      <c r="AH80" s="50">
        <v>0</v>
      </c>
      <c r="AI80" s="50">
        <v>0</v>
      </c>
      <c r="AJ80" s="56">
        <v>0</v>
      </c>
      <c r="AK80" s="52">
        <f>SUM(Y80:AJ80)</f>
        <v>10</v>
      </c>
      <c r="AL80" s="51">
        <v>0</v>
      </c>
      <c r="AM80" s="26">
        <v>0</v>
      </c>
      <c r="AN80" s="26">
        <v>3</v>
      </c>
      <c r="AO80" s="26">
        <v>3</v>
      </c>
      <c r="AP80" s="49">
        <v>3</v>
      </c>
      <c r="AQ80" s="56">
        <v>0</v>
      </c>
      <c r="AR80" s="106">
        <f>SUM(AL80:AQ80)</f>
        <v>9</v>
      </c>
      <c r="AS80" s="57"/>
      <c r="AT80" s="175">
        <f>SUM(AR80,AK80,X80,K80)</f>
        <v>49</v>
      </c>
      <c r="AU80" s="20"/>
      <c r="AV80" s="13"/>
      <c r="AW80" s="13"/>
      <c r="AX80" s="19">
        <f>AY80+AZ80+BA80+BB80</f>
        <v>19</v>
      </c>
      <c r="AY80" s="15">
        <f>COUNTIF(E80:J80,0)</f>
        <v>4</v>
      </c>
      <c r="AZ80" s="15">
        <f>COUNTIF(L80:W80,0)</f>
        <v>5</v>
      </c>
      <c r="BA80" s="15">
        <f>COUNTIF(Y80:AJ80,0)</f>
        <v>7</v>
      </c>
      <c r="BB80" s="15">
        <f>COUNTIF(AL80:AQ80,0)</f>
        <v>3</v>
      </c>
      <c r="BD80" s="18">
        <f>BE80+BF80+BG80+BH80</f>
        <v>1</v>
      </c>
      <c r="BE80" s="14">
        <f>COUNTIF(E80:P80,1)</f>
        <v>0</v>
      </c>
      <c r="BF80" s="14">
        <f>COUNTIF(R80:AC80,1)</f>
        <v>1</v>
      </c>
      <c r="BG80" s="14">
        <f>COUNTIF(AE80:AP80,1)</f>
        <v>0</v>
      </c>
      <c r="BH80" s="14">
        <f>COUNTIF(AL80:AQ80,1)</f>
        <v>0</v>
      </c>
      <c r="BJ80" s="18">
        <f>BK80+BL80+BM80+BN80</f>
        <v>4</v>
      </c>
      <c r="BK80" s="14">
        <f>COUNTIF(E80:J80,2)</f>
        <v>0</v>
      </c>
      <c r="BL80" s="14">
        <f>COUNTIF(L80:W80,2)</f>
        <v>3</v>
      </c>
      <c r="BM80" s="14">
        <f>COUNTIF(Y80:AJ80,2)</f>
        <v>1</v>
      </c>
      <c r="BN80" s="14">
        <f>COUNTIF(AL80:AQ80,2)</f>
        <v>0</v>
      </c>
      <c r="BP80" s="18">
        <f>BQ80+BR80+BS80+BT80</f>
        <v>8</v>
      </c>
      <c r="BQ80" s="14">
        <f>COUNTIF(E80:J80,3)</f>
        <v>1</v>
      </c>
      <c r="BR80" s="14">
        <f>COUNTIF(L80:W80,3)</f>
        <v>2</v>
      </c>
      <c r="BS80" s="14">
        <f>COUNTIF(Y80:AJ80,3)</f>
        <v>2</v>
      </c>
      <c r="BT80" s="14">
        <f>COUNTIF(AL80:AQ80,3)</f>
        <v>3</v>
      </c>
    </row>
    <row r="81" spans="1:72" s="7" customFormat="1" ht="12.75" customHeight="1">
      <c r="A81" s="25">
        <v>45</v>
      </c>
      <c r="B81" s="41" t="s">
        <v>110</v>
      </c>
      <c r="C81" s="11" t="s">
        <v>118</v>
      </c>
      <c r="D81" s="11" t="s">
        <v>37</v>
      </c>
      <c r="E81" s="26">
        <v>5</v>
      </c>
      <c r="F81" s="26">
        <v>1</v>
      </c>
      <c r="G81" s="26">
        <v>3</v>
      </c>
      <c r="H81" s="26">
        <v>0</v>
      </c>
      <c r="I81" s="26">
        <v>1</v>
      </c>
      <c r="J81" s="53">
        <v>0</v>
      </c>
      <c r="K81" s="64">
        <f>SUM(E81:J81)</f>
        <v>10</v>
      </c>
      <c r="L81" s="51">
        <v>0</v>
      </c>
      <c r="M81" s="26">
        <v>1</v>
      </c>
      <c r="N81" s="26">
        <v>3</v>
      </c>
      <c r="O81" s="26">
        <v>3</v>
      </c>
      <c r="P81" s="26">
        <v>0</v>
      </c>
      <c r="Q81" s="26">
        <v>2</v>
      </c>
      <c r="R81" s="26">
        <v>1</v>
      </c>
      <c r="S81" s="26">
        <v>1</v>
      </c>
      <c r="T81" s="26">
        <v>1</v>
      </c>
      <c r="U81" s="26">
        <v>3</v>
      </c>
      <c r="V81" s="26">
        <v>1</v>
      </c>
      <c r="W81" s="53">
        <v>0</v>
      </c>
      <c r="X81" s="64">
        <f>SUM(L81:W81)</f>
        <v>16</v>
      </c>
      <c r="Y81" s="51">
        <v>0</v>
      </c>
      <c r="Z81" s="26">
        <v>2</v>
      </c>
      <c r="AA81" s="26">
        <v>3</v>
      </c>
      <c r="AB81" s="26">
        <v>5</v>
      </c>
      <c r="AC81" s="26">
        <v>5</v>
      </c>
      <c r="AD81" s="26">
        <v>0</v>
      </c>
      <c r="AE81" s="26">
        <v>2</v>
      </c>
      <c r="AF81" s="26">
        <v>1</v>
      </c>
      <c r="AG81" s="26">
        <v>3</v>
      </c>
      <c r="AH81" s="50">
        <v>0</v>
      </c>
      <c r="AI81" s="50">
        <v>5</v>
      </c>
      <c r="AJ81" s="56">
        <v>0</v>
      </c>
      <c r="AK81" s="52">
        <f>SUM(Y81:AJ81)</f>
        <v>26</v>
      </c>
      <c r="AL81" s="51">
        <v>1</v>
      </c>
      <c r="AM81" s="26">
        <v>0</v>
      </c>
      <c r="AN81" s="26">
        <v>3</v>
      </c>
      <c r="AO81" s="26">
        <v>3</v>
      </c>
      <c r="AP81" s="49">
        <v>5</v>
      </c>
      <c r="AQ81" s="56">
        <v>3</v>
      </c>
      <c r="AR81" s="64">
        <f>SUM(AL81:AQ81)</f>
        <v>15</v>
      </c>
      <c r="AS81" s="57"/>
      <c r="AT81" s="175">
        <f>SUM(AR81,AK81,X81,K81)</f>
        <v>67</v>
      </c>
      <c r="AU81" s="20"/>
      <c r="AV81" s="13"/>
      <c r="AW81" s="13"/>
      <c r="AX81" s="19">
        <f>AY81+AZ81+BA81+BB81</f>
        <v>10</v>
      </c>
      <c r="AY81" s="15">
        <f>COUNTIF(E81:J81,0)</f>
        <v>2</v>
      </c>
      <c r="AZ81" s="15">
        <f>COUNTIF(L81:W81,0)</f>
        <v>3</v>
      </c>
      <c r="BA81" s="15">
        <f>COUNTIF(Y81:AJ81,0)</f>
        <v>4</v>
      </c>
      <c r="BB81" s="15">
        <f>COUNTIF(AL81:AQ81,0)</f>
        <v>1</v>
      </c>
      <c r="BD81" s="18">
        <f>BE81+BF81+BG81+BH81</f>
        <v>10</v>
      </c>
      <c r="BE81" s="14">
        <f>COUNTIF(E81:P81,1)</f>
        <v>3</v>
      </c>
      <c r="BF81" s="14">
        <f>COUNTIF(R81:AC81,1)</f>
        <v>4</v>
      </c>
      <c r="BG81" s="14">
        <f>COUNTIF(AE81:AP81,1)</f>
        <v>2</v>
      </c>
      <c r="BH81" s="14">
        <f>COUNTIF(AL81:AQ81,1)</f>
        <v>1</v>
      </c>
      <c r="BJ81" s="18">
        <f>BK81+BL81+BM81+BN81</f>
        <v>3</v>
      </c>
      <c r="BK81" s="14">
        <f>COUNTIF(E81:J81,2)</f>
        <v>0</v>
      </c>
      <c r="BL81" s="14">
        <f>COUNTIF(L81:W81,2)</f>
        <v>1</v>
      </c>
      <c r="BM81" s="14">
        <f>COUNTIF(Y81:AJ81,2)</f>
        <v>2</v>
      </c>
      <c r="BN81" s="14">
        <f>COUNTIF(AL81:AQ81,2)</f>
        <v>0</v>
      </c>
      <c r="BP81" s="18">
        <f>BQ81+BR81+BS81+BT81</f>
        <v>9</v>
      </c>
      <c r="BQ81" s="14">
        <f>COUNTIF(E81:J81,3)</f>
        <v>1</v>
      </c>
      <c r="BR81" s="14">
        <f>COUNTIF(L81:W81,3)</f>
        <v>3</v>
      </c>
      <c r="BS81" s="14">
        <f>COUNTIF(Y81:AJ81,3)</f>
        <v>2</v>
      </c>
      <c r="BT81" s="14">
        <f>COUNTIF(AL81:AQ81,3)</f>
        <v>3</v>
      </c>
    </row>
    <row r="82" spans="1:72" s="7" customFormat="1" ht="12.75" customHeight="1" thickBot="1">
      <c r="A82" s="78">
        <v>44</v>
      </c>
      <c r="B82" s="79" t="s">
        <v>109</v>
      </c>
      <c r="C82" s="78" t="s">
        <v>118</v>
      </c>
      <c r="D82" s="78" t="s">
        <v>37</v>
      </c>
      <c r="E82" s="78">
        <v>5</v>
      </c>
      <c r="F82" s="78">
        <v>1</v>
      </c>
      <c r="G82" s="78">
        <v>3</v>
      </c>
      <c r="H82" s="78">
        <v>2</v>
      </c>
      <c r="I82" s="78">
        <v>0</v>
      </c>
      <c r="J82" s="80">
        <v>0</v>
      </c>
      <c r="K82" s="55">
        <f>SUM(E82:J82)</f>
        <v>11</v>
      </c>
      <c r="L82" s="81">
        <v>0</v>
      </c>
      <c r="M82" s="78">
        <v>0</v>
      </c>
      <c r="N82" s="78">
        <v>3</v>
      </c>
      <c r="O82" s="78">
        <v>3</v>
      </c>
      <c r="P82" s="78">
        <v>3</v>
      </c>
      <c r="Q82" s="78">
        <v>2</v>
      </c>
      <c r="R82" s="78">
        <v>5</v>
      </c>
      <c r="S82" s="78">
        <v>0</v>
      </c>
      <c r="T82" s="78">
        <v>2</v>
      </c>
      <c r="U82" s="78">
        <v>0</v>
      </c>
      <c r="V82" s="78">
        <v>0</v>
      </c>
      <c r="W82" s="80">
        <v>0</v>
      </c>
      <c r="X82" s="93">
        <f>SUM(L82:W82)</f>
        <v>18</v>
      </c>
      <c r="Y82" s="81">
        <v>0</v>
      </c>
      <c r="Z82" s="78">
        <v>2</v>
      </c>
      <c r="AA82" s="78">
        <v>3</v>
      </c>
      <c r="AB82" s="78">
        <v>5</v>
      </c>
      <c r="AC82" s="78">
        <v>5</v>
      </c>
      <c r="AD82" s="78">
        <v>1</v>
      </c>
      <c r="AE82" s="78">
        <v>5</v>
      </c>
      <c r="AF82" s="78">
        <v>0</v>
      </c>
      <c r="AG82" s="78">
        <v>1</v>
      </c>
      <c r="AH82" s="102">
        <v>2</v>
      </c>
      <c r="AI82" s="102">
        <v>0</v>
      </c>
      <c r="AJ82" s="103">
        <v>0</v>
      </c>
      <c r="AK82" s="93">
        <f>SUM(Y82:AJ82)</f>
        <v>24</v>
      </c>
      <c r="AL82" s="81">
        <v>0</v>
      </c>
      <c r="AM82" s="78">
        <v>0</v>
      </c>
      <c r="AN82" s="78">
        <v>5</v>
      </c>
      <c r="AO82" s="78">
        <v>3</v>
      </c>
      <c r="AP82" s="104">
        <v>5</v>
      </c>
      <c r="AQ82" s="103">
        <v>3</v>
      </c>
      <c r="AR82" s="55">
        <f>SUM(AL82:AQ82)</f>
        <v>16</v>
      </c>
      <c r="AS82" s="105"/>
      <c r="AT82" s="101">
        <f>SUM(AR82,AK82,X82,K82)</f>
        <v>69</v>
      </c>
      <c r="AU82" s="20"/>
      <c r="AV82" s="13"/>
      <c r="AW82" s="13"/>
      <c r="AX82" s="19">
        <f>AY82+AZ82+BA82+BB82</f>
        <v>14</v>
      </c>
      <c r="AY82" s="15">
        <f>COUNTIF(E82:J82,0)</f>
        <v>2</v>
      </c>
      <c r="AZ82" s="15">
        <f>COUNTIF(L82:W82,0)</f>
        <v>6</v>
      </c>
      <c r="BA82" s="15">
        <f>COUNTIF(Y82:AJ82,0)</f>
        <v>4</v>
      </c>
      <c r="BB82" s="15">
        <f>COUNTIF(AL82:AQ82,0)</f>
        <v>2</v>
      </c>
      <c r="BD82" s="18">
        <f>BE82+BF82+BG82+BH82</f>
        <v>2</v>
      </c>
      <c r="BE82" s="14">
        <f>COUNTIF(E82:P82,1)</f>
        <v>1</v>
      </c>
      <c r="BF82" s="14">
        <f>COUNTIF(R82:AC82,1)</f>
        <v>0</v>
      </c>
      <c r="BG82" s="14">
        <f>COUNTIF(AE82:AP82,1)</f>
        <v>1</v>
      </c>
      <c r="BH82" s="14">
        <f>COUNTIF(AL82:AQ82,1)</f>
        <v>0</v>
      </c>
      <c r="BJ82" s="18">
        <f>BK82+BL82+BM82+BN82</f>
        <v>5</v>
      </c>
      <c r="BK82" s="14">
        <f>COUNTIF(E82:J82,2)</f>
        <v>1</v>
      </c>
      <c r="BL82" s="14">
        <f>COUNTIF(L82:W82,2)</f>
        <v>2</v>
      </c>
      <c r="BM82" s="14">
        <f>COUNTIF(Y82:AJ82,2)</f>
        <v>2</v>
      </c>
      <c r="BN82" s="14">
        <f>COUNTIF(AL82:AQ82,2)</f>
        <v>0</v>
      </c>
      <c r="BP82" s="18">
        <f>BQ82+BR82+BS82+BT82</f>
        <v>7</v>
      </c>
      <c r="BQ82" s="14">
        <f>COUNTIF(E82:J82,3)</f>
        <v>1</v>
      </c>
      <c r="BR82" s="14">
        <f>COUNTIF(L82:W82,3)</f>
        <v>3</v>
      </c>
      <c r="BS82" s="14">
        <f>COUNTIF(Y82:AJ82,3)</f>
        <v>1</v>
      </c>
      <c r="BT82" s="14">
        <f>COUNTIF(AL82:AQ82,3)</f>
        <v>2</v>
      </c>
    </row>
    <row r="83" spans="1:72" s="7" customFormat="1" ht="12.75" customHeight="1">
      <c r="A83" s="25">
        <v>47</v>
      </c>
      <c r="B83" s="41" t="s">
        <v>112</v>
      </c>
      <c r="C83" s="11" t="s">
        <v>118</v>
      </c>
      <c r="D83" s="11" t="s">
        <v>37</v>
      </c>
      <c r="E83" s="26">
        <v>5</v>
      </c>
      <c r="F83" s="26">
        <v>2</v>
      </c>
      <c r="G83" s="26">
        <v>5</v>
      </c>
      <c r="H83" s="26">
        <v>1</v>
      </c>
      <c r="I83" s="26">
        <v>1</v>
      </c>
      <c r="J83" s="53">
        <v>1</v>
      </c>
      <c r="K83" s="64">
        <f>SUM(E83:J83)</f>
        <v>15</v>
      </c>
      <c r="L83" s="51">
        <v>0</v>
      </c>
      <c r="M83" s="26">
        <v>1</v>
      </c>
      <c r="N83" s="26">
        <v>5</v>
      </c>
      <c r="O83" s="26">
        <v>3</v>
      </c>
      <c r="P83" s="26">
        <v>5</v>
      </c>
      <c r="Q83" s="26">
        <v>2</v>
      </c>
      <c r="R83" s="26">
        <v>3</v>
      </c>
      <c r="S83" s="26">
        <v>0</v>
      </c>
      <c r="T83" s="26">
        <v>5</v>
      </c>
      <c r="U83" s="26">
        <v>1</v>
      </c>
      <c r="V83" s="26">
        <v>5</v>
      </c>
      <c r="W83" s="53">
        <v>0</v>
      </c>
      <c r="X83" s="64">
        <f>SUM(L83:W83)</f>
        <v>30</v>
      </c>
      <c r="Y83" s="51">
        <v>0</v>
      </c>
      <c r="Z83" s="26">
        <v>0</v>
      </c>
      <c r="AA83" s="26">
        <v>3</v>
      </c>
      <c r="AB83" s="26">
        <v>5</v>
      </c>
      <c r="AC83" s="26">
        <v>3</v>
      </c>
      <c r="AD83" s="26">
        <v>1</v>
      </c>
      <c r="AE83" s="26">
        <v>5</v>
      </c>
      <c r="AF83" s="26">
        <v>0</v>
      </c>
      <c r="AG83" s="26">
        <v>3</v>
      </c>
      <c r="AH83" s="50">
        <v>1</v>
      </c>
      <c r="AI83" s="50">
        <v>0</v>
      </c>
      <c r="AJ83" s="56">
        <v>0</v>
      </c>
      <c r="AK83" s="52">
        <f>SUM(Y83:AJ83)</f>
        <v>21</v>
      </c>
      <c r="AL83" s="51">
        <v>0</v>
      </c>
      <c r="AM83" s="26">
        <v>0</v>
      </c>
      <c r="AN83" s="26">
        <v>3</v>
      </c>
      <c r="AO83" s="26">
        <v>5</v>
      </c>
      <c r="AP83" s="49">
        <v>3</v>
      </c>
      <c r="AQ83" s="56">
        <v>0</v>
      </c>
      <c r="AR83" s="64">
        <f>SUM(AL83:AQ83)</f>
        <v>11</v>
      </c>
      <c r="AS83" s="57"/>
      <c r="AT83" s="175">
        <f>SUM(AR83,AK83,X83,K83)</f>
        <v>77</v>
      </c>
      <c r="AU83" s="20"/>
      <c r="AV83" s="13"/>
      <c r="AW83" s="13"/>
      <c r="AX83" s="19">
        <f>AY83+AZ83+BA83+BB83</f>
        <v>11</v>
      </c>
      <c r="AY83" s="15">
        <f>COUNTIF(E83:J83,0)</f>
        <v>0</v>
      </c>
      <c r="AZ83" s="15">
        <f>COUNTIF(L83:W83,0)</f>
        <v>3</v>
      </c>
      <c r="BA83" s="15">
        <f>COUNTIF(Y83:AJ83,0)</f>
        <v>5</v>
      </c>
      <c r="BB83" s="15">
        <f>COUNTIF(AL83:AQ83,0)</f>
        <v>3</v>
      </c>
      <c r="BD83" s="18">
        <f>BE83+BF83+BG83+BH83</f>
        <v>6</v>
      </c>
      <c r="BE83" s="14">
        <f>COUNTIF(E83:P83,1)</f>
        <v>4</v>
      </c>
      <c r="BF83" s="14">
        <f>COUNTIF(R83:AC83,1)</f>
        <v>1</v>
      </c>
      <c r="BG83" s="14">
        <f>COUNTIF(AE83:AP83,1)</f>
        <v>1</v>
      </c>
      <c r="BH83" s="14">
        <f>COUNTIF(AL83:AQ83,1)</f>
        <v>0</v>
      </c>
      <c r="BJ83" s="18">
        <f>BK83+BL83+BM83+BN83</f>
        <v>2</v>
      </c>
      <c r="BK83" s="14">
        <f>COUNTIF(E83:J83,2)</f>
        <v>1</v>
      </c>
      <c r="BL83" s="14">
        <f>COUNTIF(L83:W83,2)</f>
        <v>1</v>
      </c>
      <c r="BM83" s="14">
        <f>COUNTIF(Y83:AJ83,2)</f>
        <v>0</v>
      </c>
      <c r="BN83" s="14">
        <f>COUNTIF(AL83:AQ83,2)</f>
        <v>0</v>
      </c>
      <c r="BP83" s="18">
        <f>BQ83+BR83+BS83+BT83</f>
        <v>7</v>
      </c>
      <c r="BQ83" s="14">
        <f>COUNTIF(E83:J83,3)</f>
        <v>0</v>
      </c>
      <c r="BR83" s="14">
        <f>COUNTIF(L83:W83,3)</f>
        <v>2</v>
      </c>
      <c r="BS83" s="14">
        <f>COUNTIF(Y83:AJ83,3)</f>
        <v>3</v>
      </c>
      <c r="BT83" s="14">
        <f>COUNTIF(AL83:AQ83,3)</f>
        <v>2</v>
      </c>
    </row>
    <row r="84" spans="1:72" s="7" customFormat="1" ht="12.75" customHeight="1" thickBot="1">
      <c r="A84" s="78">
        <v>42</v>
      </c>
      <c r="B84" s="79" t="s">
        <v>107</v>
      </c>
      <c r="C84" s="78" t="s">
        <v>118</v>
      </c>
      <c r="D84" s="78" t="s">
        <v>37</v>
      </c>
      <c r="E84" s="78">
        <v>5</v>
      </c>
      <c r="F84" s="78">
        <v>1</v>
      </c>
      <c r="G84" s="78">
        <v>1</v>
      </c>
      <c r="H84" s="78">
        <v>2</v>
      </c>
      <c r="I84" s="78">
        <v>3</v>
      </c>
      <c r="J84" s="80">
        <v>0</v>
      </c>
      <c r="K84" s="55">
        <f>SUM(E84:J84)</f>
        <v>12</v>
      </c>
      <c r="L84" s="81">
        <v>0</v>
      </c>
      <c r="M84" s="78">
        <v>2</v>
      </c>
      <c r="N84" s="78">
        <v>3</v>
      </c>
      <c r="O84" s="78">
        <v>3</v>
      </c>
      <c r="P84" s="78">
        <v>5</v>
      </c>
      <c r="Q84" s="78">
        <v>0</v>
      </c>
      <c r="R84" s="78">
        <v>5</v>
      </c>
      <c r="S84" s="78">
        <v>5</v>
      </c>
      <c r="T84" s="78">
        <v>5</v>
      </c>
      <c r="U84" s="78">
        <v>3</v>
      </c>
      <c r="V84" s="78">
        <v>0</v>
      </c>
      <c r="W84" s="80">
        <v>0</v>
      </c>
      <c r="X84" s="93">
        <f>SUM(L84:W84)</f>
        <v>31</v>
      </c>
      <c r="Y84" s="81">
        <v>0</v>
      </c>
      <c r="Z84" s="78">
        <v>1</v>
      </c>
      <c r="AA84" s="78">
        <v>3</v>
      </c>
      <c r="AB84" s="78">
        <v>5</v>
      </c>
      <c r="AC84" s="78">
        <v>3</v>
      </c>
      <c r="AD84" s="78">
        <v>3</v>
      </c>
      <c r="AE84" s="78">
        <v>3</v>
      </c>
      <c r="AF84" s="78">
        <v>0</v>
      </c>
      <c r="AG84" s="78">
        <v>3</v>
      </c>
      <c r="AH84" s="102">
        <v>0</v>
      </c>
      <c r="AI84" s="102">
        <v>3</v>
      </c>
      <c r="AJ84" s="103">
        <v>0</v>
      </c>
      <c r="AK84" s="93">
        <f>SUM(Y84:AJ84)</f>
        <v>24</v>
      </c>
      <c r="AL84" s="81">
        <v>0</v>
      </c>
      <c r="AM84" s="78">
        <v>2</v>
      </c>
      <c r="AN84" s="78">
        <v>3</v>
      </c>
      <c r="AO84" s="78">
        <v>3</v>
      </c>
      <c r="AP84" s="104">
        <v>3</v>
      </c>
      <c r="AQ84" s="103">
        <v>1</v>
      </c>
      <c r="AR84" s="55">
        <f>SUM(AL84:AQ84)</f>
        <v>12</v>
      </c>
      <c r="AS84" s="105"/>
      <c r="AT84" s="101">
        <f>SUM(AR84,AK84,X84,K84)</f>
        <v>79</v>
      </c>
      <c r="AU84" s="20"/>
      <c r="AV84" s="13"/>
      <c r="AW84" s="13"/>
      <c r="AX84" s="19">
        <f>AY84+AZ84+BA84+BB84</f>
        <v>10</v>
      </c>
      <c r="AY84" s="15">
        <f>COUNTIF(E84:J84,0)</f>
        <v>1</v>
      </c>
      <c r="AZ84" s="15">
        <f>COUNTIF(L84:W84,0)</f>
        <v>4</v>
      </c>
      <c r="BA84" s="15">
        <f>COUNTIF(Y84:AJ84,0)</f>
        <v>4</v>
      </c>
      <c r="BB84" s="15">
        <f>COUNTIF(AL84:AQ84,0)</f>
        <v>1</v>
      </c>
      <c r="BD84" s="18">
        <f>BE84+BF84+BG84+BH84</f>
        <v>4</v>
      </c>
      <c r="BE84" s="14">
        <f>COUNTIF(E84:P84,1)</f>
        <v>2</v>
      </c>
      <c r="BF84" s="14">
        <f>COUNTIF(R84:AC84,1)</f>
        <v>1</v>
      </c>
      <c r="BG84" s="14">
        <f>COUNTIF(AE84:AP84,1)</f>
        <v>0</v>
      </c>
      <c r="BH84" s="14">
        <f>COUNTIF(AL84:AQ84,1)</f>
        <v>1</v>
      </c>
      <c r="BJ84" s="18">
        <f>BK84+BL84+BM84+BN84</f>
        <v>3</v>
      </c>
      <c r="BK84" s="14">
        <f>COUNTIF(E84:J84,2)</f>
        <v>1</v>
      </c>
      <c r="BL84" s="14">
        <f>COUNTIF(L84:W84,2)</f>
        <v>1</v>
      </c>
      <c r="BM84" s="14">
        <f>COUNTIF(Y84:AJ84,2)</f>
        <v>0</v>
      </c>
      <c r="BN84" s="14">
        <f>COUNTIF(AL84:AQ84,2)</f>
        <v>1</v>
      </c>
      <c r="BP84" s="18">
        <f>BQ84+BR84+BS84+BT84</f>
        <v>13</v>
      </c>
      <c r="BQ84" s="14">
        <f>COUNTIF(E84:J84,3)</f>
        <v>1</v>
      </c>
      <c r="BR84" s="14">
        <f>COUNTIF(L84:W84,3)</f>
        <v>3</v>
      </c>
      <c r="BS84" s="14">
        <f>COUNTIF(Y84:AJ84,3)</f>
        <v>6</v>
      </c>
      <c r="BT84" s="14">
        <f>COUNTIF(AL84:AQ84,3)</f>
        <v>3</v>
      </c>
    </row>
    <row r="85" spans="1:72" s="7" customFormat="1" ht="12.75" customHeight="1">
      <c r="A85" s="78">
        <v>52</v>
      </c>
      <c r="B85" s="79" t="s">
        <v>117</v>
      </c>
      <c r="C85" s="78" t="s">
        <v>118</v>
      </c>
      <c r="D85" s="78" t="s">
        <v>37</v>
      </c>
      <c r="E85" s="78">
        <v>5</v>
      </c>
      <c r="F85" s="78">
        <v>1</v>
      </c>
      <c r="G85" s="78">
        <v>3</v>
      </c>
      <c r="H85" s="78">
        <v>3</v>
      </c>
      <c r="I85" s="78">
        <v>1</v>
      </c>
      <c r="J85" s="80">
        <v>1</v>
      </c>
      <c r="K85" s="179">
        <f>SUM(E85:J85)</f>
        <v>14</v>
      </c>
      <c r="L85" s="81">
        <v>0</v>
      </c>
      <c r="M85" s="78">
        <v>5</v>
      </c>
      <c r="N85" s="78">
        <v>3</v>
      </c>
      <c r="O85" s="78">
        <v>3</v>
      </c>
      <c r="P85" s="78">
        <v>5</v>
      </c>
      <c r="Q85" s="78">
        <v>0</v>
      </c>
      <c r="R85" s="78">
        <v>5</v>
      </c>
      <c r="S85" s="78">
        <v>0</v>
      </c>
      <c r="T85" s="78">
        <v>2</v>
      </c>
      <c r="U85" s="78">
        <v>2</v>
      </c>
      <c r="V85" s="78">
        <v>0</v>
      </c>
      <c r="W85" s="80">
        <v>1</v>
      </c>
      <c r="X85" s="183">
        <f>SUM(L85:W85)</f>
        <v>26</v>
      </c>
      <c r="Y85" s="81">
        <v>0</v>
      </c>
      <c r="Z85" s="78">
        <v>1</v>
      </c>
      <c r="AA85" s="78">
        <v>3</v>
      </c>
      <c r="AB85" s="78">
        <v>5</v>
      </c>
      <c r="AC85" s="78">
        <v>3</v>
      </c>
      <c r="AD85" s="78">
        <v>3</v>
      </c>
      <c r="AE85" s="78">
        <v>5</v>
      </c>
      <c r="AF85" s="78">
        <v>3</v>
      </c>
      <c r="AG85" s="78">
        <v>1</v>
      </c>
      <c r="AH85" s="102">
        <v>3</v>
      </c>
      <c r="AI85" s="102">
        <v>1</v>
      </c>
      <c r="AJ85" s="103">
        <v>0</v>
      </c>
      <c r="AK85" s="93">
        <f>SUM(Y85:AJ85)</f>
        <v>28</v>
      </c>
      <c r="AL85" s="81">
        <v>0</v>
      </c>
      <c r="AM85" s="78">
        <v>1</v>
      </c>
      <c r="AN85" s="78">
        <v>1</v>
      </c>
      <c r="AO85" s="78">
        <v>3</v>
      </c>
      <c r="AP85" s="104">
        <v>5</v>
      </c>
      <c r="AQ85" s="103">
        <v>1</v>
      </c>
      <c r="AR85" s="179">
        <f>SUM(AL85:AQ85)</f>
        <v>11</v>
      </c>
      <c r="AS85" s="105"/>
      <c r="AT85" s="101">
        <f>SUM(AR85,AK85,X85,K85)</f>
        <v>79</v>
      </c>
      <c r="AU85"/>
      <c r="AV85"/>
      <c r="AW85"/>
      <c r="AX85" s="19">
        <f>AY85+AZ85+BA85+BB85</f>
        <v>7</v>
      </c>
      <c r="AY85" s="15">
        <f>COUNTIF(E85:J85,0)</f>
        <v>0</v>
      </c>
      <c r="AZ85" s="15">
        <f>COUNTIF(L85:W85,0)</f>
        <v>4</v>
      </c>
      <c r="BA85" s="15">
        <f>COUNTIF(Y85:AJ85,0)</f>
        <v>2</v>
      </c>
      <c r="BB85" s="15">
        <f>COUNTIF(AL85:AQ85,0)</f>
        <v>1</v>
      </c>
      <c r="BD85" s="18">
        <f>BE85+BF85+BG85+BH85</f>
        <v>12</v>
      </c>
      <c r="BE85" s="14">
        <f>COUNTIF(E85:P85,1)</f>
        <v>3</v>
      </c>
      <c r="BF85" s="14">
        <f>COUNTIF(R85:AC85,1)</f>
        <v>2</v>
      </c>
      <c r="BG85" s="14">
        <f>COUNTIF(AE85:AP85,1)</f>
        <v>4</v>
      </c>
      <c r="BH85" s="14">
        <f>COUNTIF(AL85:AQ85,1)</f>
        <v>3</v>
      </c>
      <c r="BJ85" s="18">
        <f>BK85+BL85+BM85+BN85</f>
        <v>2</v>
      </c>
      <c r="BK85" s="14">
        <f>COUNTIF(E85:J85,2)</f>
        <v>0</v>
      </c>
      <c r="BL85" s="14">
        <f>COUNTIF(L85:W85,2)</f>
        <v>2</v>
      </c>
      <c r="BM85" s="14">
        <f>COUNTIF(Y85:AJ85,2)</f>
        <v>0</v>
      </c>
      <c r="BN85" s="14">
        <f>COUNTIF(AL85:AQ85,2)</f>
        <v>0</v>
      </c>
      <c r="BP85" s="18">
        <f>BQ85+BR85+BS85+BT85</f>
        <v>10</v>
      </c>
      <c r="BQ85" s="14">
        <f>COUNTIF(E85:J85,3)</f>
        <v>2</v>
      </c>
      <c r="BR85" s="14">
        <f>COUNTIF(L85:W85,3)</f>
        <v>2</v>
      </c>
      <c r="BS85" s="14">
        <f>COUNTIF(Y85:AJ85,3)</f>
        <v>5</v>
      </c>
      <c r="BT85" s="14">
        <f>COUNTIF(AL85:AQ85,3)</f>
        <v>1</v>
      </c>
    </row>
    <row r="86" spans="1:72" s="7" customFormat="1" ht="12.75" customHeight="1" thickBot="1">
      <c r="A86" s="26">
        <v>51</v>
      </c>
      <c r="B86" s="45" t="s">
        <v>116</v>
      </c>
      <c r="C86" s="11" t="s">
        <v>118</v>
      </c>
      <c r="D86" s="11" t="s">
        <v>37</v>
      </c>
      <c r="E86" s="26">
        <v>5</v>
      </c>
      <c r="F86" s="26">
        <v>5</v>
      </c>
      <c r="G86" s="26">
        <v>5</v>
      </c>
      <c r="H86" s="26">
        <v>3</v>
      </c>
      <c r="I86" s="26">
        <v>0</v>
      </c>
      <c r="J86" s="53">
        <v>0</v>
      </c>
      <c r="K86" s="106">
        <f>SUM(E86:J86)</f>
        <v>18</v>
      </c>
      <c r="L86" s="51">
        <v>0</v>
      </c>
      <c r="M86" s="26">
        <v>1</v>
      </c>
      <c r="N86" s="26">
        <v>5</v>
      </c>
      <c r="O86" s="26">
        <v>5</v>
      </c>
      <c r="P86" s="26">
        <v>5</v>
      </c>
      <c r="Q86" s="26">
        <v>2</v>
      </c>
      <c r="R86" s="26">
        <v>5</v>
      </c>
      <c r="S86" s="26">
        <v>0</v>
      </c>
      <c r="T86" s="26">
        <v>2</v>
      </c>
      <c r="U86" s="26">
        <v>3</v>
      </c>
      <c r="V86" s="26">
        <v>5</v>
      </c>
      <c r="W86" s="53">
        <v>0</v>
      </c>
      <c r="X86" s="106">
        <f>SUM(L86:W86)</f>
        <v>33</v>
      </c>
      <c r="Y86" s="51">
        <v>0</v>
      </c>
      <c r="Z86" s="26">
        <v>3</v>
      </c>
      <c r="AA86" s="26">
        <v>5</v>
      </c>
      <c r="AB86" s="26">
        <v>5</v>
      </c>
      <c r="AC86" s="26">
        <v>3</v>
      </c>
      <c r="AD86" s="26">
        <v>2</v>
      </c>
      <c r="AE86" s="26">
        <v>5</v>
      </c>
      <c r="AF86" s="26">
        <v>0</v>
      </c>
      <c r="AG86" s="26">
        <v>2</v>
      </c>
      <c r="AH86" s="50">
        <v>3</v>
      </c>
      <c r="AI86" s="50">
        <v>0</v>
      </c>
      <c r="AJ86" s="56">
        <v>0</v>
      </c>
      <c r="AK86" s="52">
        <f>SUM(Y86:AJ86)</f>
        <v>28</v>
      </c>
      <c r="AL86" s="51">
        <v>0</v>
      </c>
      <c r="AM86" s="26">
        <v>0</v>
      </c>
      <c r="AN86" s="26">
        <v>5</v>
      </c>
      <c r="AO86" s="26">
        <v>5</v>
      </c>
      <c r="AP86" s="49">
        <v>5</v>
      </c>
      <c r="AQ86" s="56">
        <v>3</v>
      </c>
      <c r="AR86" s="106">
        <f>SUM(AL86:AQ86)</f>
        <v>18</v>
      </c>
      <c r="AS86" s="57"/>
      <c r="AT86" s="175">
        <f>SUM(AR86,AK86,X86,K86)</f>
        <v>97</v>
      </c>
      <c r="AU86"/>
      <c r="AV86"/>
      <c r="AW86"/>
      <c r="AX86" s="19">
        <f>AY86+AZ86+BA86+BB86</f>
        <v>11</v>
      </c>
      <c r="AY86" s="15">
        <f>COUNTIF(E86:J86,0)</f>
        <v>2</v>
      </c>
      <c r="AZ86" s="15">
        <f>COUNTIF(L86:W86,0)</f>
        <v>3</v>
      </c>
      <c r="BA86" s="15">
        <f>COUNTIF(Y86:AJ86,0)</f>
        <v>4</v>
      </c>
      <c r="BB86" s="15">
        <f>COUNTIF(AL86:AQ86,0)</f>
        <v>2</v>
      </c>
      <c r="BD86" s="18">
        <f>BE86+BF86+BG86+BH86</f>
        <v>1</v>
      </c>
      <c r="BE86" s="14">
        <f>COUNTIF(E86:P86,1)</f>
        <v>1</v>
      </c>
      <c r="BF86" s="14">
        <f>COUNTIF(R86:AC86,1)</f>
        <v>0</v>
      </c>
      <c r="BG86" s="14">
        <f>COUNTIF(AE86:AP86,1)</f>
        <v>0</v>
      </c>
      <c r="BH86" s="14">
        <f>COUNTIF(AL86:AQ86,1)</f>
        <v>0</v>
      </c>
      <c r="BJ86" s="18">
        <f>BK86+BL86+BM86+BN86</f>
        <v>4</v>
      </c>
      <c r="BK86" s="14">
        <f>COUNTIF(E86:J86,2)</f>
        <v>0</v>
      </c>
      <c r="BL86" s="14">
        <f>COUNTIF(L86:W86,2)</f>
        <v>2</v>
      </c>
      <c r="BM86" s="14">
        <f>COUNTIF(Y86:AJ86,2)</f>
        <v>2</v>
      </c>
      <c r="BN86" s="14">
        <f>COUNTIF(AL86:AQ86,2)</f>
        <v>0</v>
      </c>
      <c r="BP86" s="18">
        <f>BQ86+BR86+BS86+BT86</f>
        <v>6</v>
      </c>
      <c r="BQ86" s="14">
        <f>COUNTIF(E86:J86,3)</f>
        <v>1</v>
      </c>
      <c r="BR86" s="14">
        <f>COUNTIF(L86:W86,3)</f>
        <v>1</v>
      </c>
      <c r="BS86" s="14">
        <f>COUNTIF(Y86:AJ86,3)</f>
        <v>3</v>
      </c>
      <c r="BT86" s="14">
        <f>COUNTIF(AL86:AQ86,3)</f>
        <v>1</v>
      </c>
    </row>
    <row r="87" spans="1:72" ht="12.75">
      <c r="A87" s="78">
        <v>50</v>
      </c>
      <c r="B87" s="79" t="s">
        <v>115</v>
      </c>
      <c r="C87" s="78" t="s">
        <v>118</v>
      </c>
      <c r="D87" s="78" t="s">
        <v>37</v>
      </c>
      <c r="E87" s="78">
        <v>5</v>
      </c>
      <c r="F87" s="78">
        <v>3</v>
      </c>
      <c r="G87" s="78">
        <v>3</v>
      </c>
      <c r="H87" s="78">
        <v>2</v>
      </c>
      <c r="I87" s="78">
        <v>0</v>
      </c>
      <c r="J87" s="80">
        <v>0</v>
      </c>
      <c r="K87" s="179">
        <f>SUM(E87:J87)</f>
        <v>13</v>
      </c>
      <c r="L87" s="81">
        <v>0</v>
      </c>
      <c r="M87" s="78">
        <v>5</v>
      </c>
      <c r="N87" s="78">
        <v>5</v>
      </c>
      <c r="O87" s="78">
        <v>5</v>
      </c>
      <c r="P87" s="78">
        <v>5</v>
      </c>
      <c r="Q87" s="78">
        <v>2</v>
      </c>
      <c r="R87" s="78">
        <v>5</v>
      </c>
      <c r="S87" s="78">
        <v>3</v>
      </c>
      <c r="T87" s="78">
        <v>5</v>
      </c>
      <c r="U87" s="78">
        <v>2</v>
      </c>
      <c r="V87" s="78">
        <v>2</v>
      </c>
      <c r="W87" s="80">
        <v>1</v>
      </c>
      <c r="X87" s="183">
        <f>SUM(L87:W87)</f>
        <v>40</v>
      </c>
      <c r="Y87" s="81">
        <v>0</v>
      </c>
      <c r="Z87" s="78">
        <v>3</v>
      </c>
      <c r="AA87" s="78">
        <v>5</v>
      </c>
      <c r="AB87" s="78">
        <v>5</v>
      </c>
      <c r="AC87" s="78">
        <v>5</v>
      </c>
      <c r="AD87" s="78">
        <v>3</v>
      </c>
      <c r="AE87" s="78">
        <v>5</v>
      </c>
      <c r="AF87" s="78">
        <v>1</v>
      </c>
      <c r="AG87" s="78">
        <v>3</v>
      </c>
      <c r="AH87" s="102">
        <v>2</v>
      </c>
      <c r="AI87" s="102">
        <v>0</v>
      </c>
      <c r="AJ87" s="103">
        <v>0</v>
      </c>
      <c r="AK87" s="93">
        <f>SUM(Y87:AJ87)</f>
        <v>32</v>
      </c>
      <c r="AL87" s="81">
        <v>0</v>
      </c>
      <c r="AM87" s="78">
        <v>5</v>
      </c>
      <c r="AN87" s="78">
        <v>5</v>
      </c>
      <c r="AO87" s="78">
        <v>5</v>
      </c>
      <c r="AP87" s="104">
        <v>5</v>
      </c>
      <c r="AQ87" s="103">
        <v>2</v>
      </c>
      <c r="AR87" s="179">
        <f>SUM(AL87:AQ87)</f>
        <v>22</v>
      </c>
      <c r="AS87" s="105"/>
      <c r="AT87" s="101">
        <f>SUM(AR87,AK87,X87,K87)</f>
        <v>107</v>
      </c>
      <c r="AU87" s="20"/>
      <c r="AV87" s="13"/>
      <c r="AW87" s="13"/>
      <c r="AX87" s="19">
        <f>AY87+AZ87+BA87+BB87</f>
        <v>7</v>
      </c>
      <c r="AY87" s="15">
        <f>COUNTIF(E87:J87,0)</f>
        <v>2</v>
      </c>
      <c r="AZ87" s="15">
        <f>COUNTIF(L87:W87,0)</f>
        <v>1</v>
      </c>
      <c r="BA87" s="15">
        <f>COUNTIF(Y87:AJ87,0)</f>
        <v>3</v>
      </c>
      <c r="BB87" s="15">
        <f>COUNTIF(AL87:AQ87,0)</f>
        <v>1</v>
      </c>
      <c r="BC87" s="7"/>
      <c r="BD87" s="18">
        <f>BE87+BF87+BG87+BH87</f>
        <v>2</v>
      </c>
      <c r="BE87" s="14">
        <f>COUNTIF(E87:P87,1)</f>
        <v>0</v>
      </c>
      <c r="BF87" s="14">
        <f>COUNTIF(R87:AC87,1)</f>
        <v>1</v>
      </c>
      <c r="BG87" s="14">
        <f>COUNTIF(AE87:AP87,1)</f>
        <v>1</v>
      </c>
      <c r="BH87" s="14">
        <f>COUNTIF(AL87:AQ87,1)</f>
        <v>0</v>
      </c>
      <c r="BI87" s="7"/>
      <c r="BJ87" s="18">
        <f>BK87+BL87+BM87+BN87</f>
        <v>6</v>
      </c>
      <c r="BK87" s="14">
        <f>COUNTIF(E87:J87,2)</f>
        <v>1</v>
      </c>
      <c r="BL87" s="14">
        <f>COUNTIF(L87:W87,2)</f>
        <v>3</v>
      </c>
      <c r="BM87" s="14">
        <f>COUNTIF(Y87:AJ87,2)</f>
        <v>1</v>
      </c>
      <c r="BN87" s="14">
        <f>COUNTIF(AL87:AQ87,2)</f>
        <v>1</v>
      </c>
      <c r="BO87" s="7"/>
      <c r="BP87" s="18">
        <f>BQ87+BR87+BS87+BT87</f>
        <v>6</v>
      </c>
      <c r="BQ87" s="14">
        <f>COUNTIF(E87:J87,3)</f>
        <v>2</v>
      </c>
      <c r="BR87" s="14">
        <f>COUNTIF(L87:W87,3)</f>
        <v>1</v>
      </c>
      <c r="BS87" s="14">
        <f>COUNTIF(Y87:AJ87,3)</f>
        <v>3</v>
      </c>
      <c r="BT87" s="14">
        <f>COUNTIF(AL87:AQ87,3)</f>
        <v>0</v>
      </c>
    </row>
    <row r="88" spans="1:72" ht="13.5" thickBot="1">
      <c r="A88" s="25">
        <v>41</v>
      </c>
      <c r="B88" s="41" t="s">
        <v>106</v>
      </c>
      <c r="C88" s="11" t="s">
        <v>118</v>
      </c>
      <c r="D88" s="11" t="s">
        <v>37</v>
      </c>
      <c r="E88" s="151"/>
      <c r="F88" s="151"/>
      <c r="G88" s="151"/>
      <c r="H88" s="151"/>
      <c r="I88" s="151"/>
      <c r="J88" s="152"/>
      <c r="K88" s="153" t="s">
        <v>132</v>
      </c>
      <c r="L88" s="157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2"/>
      <c r="X88" s="153" t="s">
        <v>132</v>
      </c>
      <c r="Y88" s="157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2"/>
      <c r="AK88" s="153" t="s">
        <v>132</v>
      </c>
      <c r="AL88" s="157"/>
      <c r="AM88" s="151"/>
      <c r="AN88" s="151"/>
      <c r="AO88" s="151"/>
      <c r="AP88" s="151"/>
      <c r="AQ88" s="184"/>
      <c r="AR88" s="153" t="s">
        <v>132</v>
      </c>
      <c r="AS88" s="159"/>
      <c r="AT88" s="170" t="s">
        <v>132</v>
      </c>
      <c r="AU88" s="20"/>
      <c r="AV88" s="13"/>
      <c r="AW88" s="13"/>
      <c r="AX88" s="19">
        <f>AY88+AZ88+BA88+BB88</f>
        <v>0</v>
      </c>
      <c r="AY88" s="15">
        <f>COUNTIF(E88:J88,0)</f>
        <v>0</v>
      </c>
      <c r="AZ88" s="15">
        <f>COUNTIF(L88:W88,0)</f>
        <v>0</v>
      </c>
      <c r="BA88" s="15">
        <f>COUNTIF(Y88:AJ88,0)</f>
        <v>0</v>
      </c>
      <c r="BB88" s="15">
        <f>COUNTIF(AL88:AQ88,0)</f>
        <v>0</v>
      </c>
      <c r="BC88" s="7"/>
      <c r="BD88" s="18">
        <f>BE88+BF88+BG88+BH88</f>
        <v>0</v>
      </c>
      <c r="BE88" s="14">
        <f>COUNTIF(E88:P88,1)</f>
        <v>0</v>
      </c>
      <c r="BF88" s="14">
        <f>COUNTIF(R88:AC88,1)</f>
        <v>0</v>
      </c>
      <c r="BG88" s="14">
        <f>COUNTIF(AE88:AP88,1)</f>
        <v>0</v>
      </c>
      <c r="BH88" s="14">
        <f>COUNTIF(AL88:AQ88,1)</f>
        <v>0</v>
      </c>
      <c r="BI88" s="7"/>
      <c r="BJ88" s="18">
        <f>BK88+BL88+BM88+BN88</f>
        <v>0</v>
      </c>
      <c r="BK88" s="14">
        <f>COUNTIF(E88:J88,2)</f>
        <v>0</v>
      </c>
      <c r="BL88" s="14">
        <f>COUNTIF(L88:W88,2)</f>
        <v>0</v>
      </c>
      <c r="BM88" s="14">
        <f>COUNTIF(Y88:AJ88,2)</f>
        <v>0</v>
      </c>
      <c r="BN88" s="14">
        <f>COUNTIF(AL88:AQ88,2)</f>
        <v>0</v>
      </c>
      <c r="BO88" s="7"/>
      <c r="BP88" s="18">
        <f>BQ88+BR88+BS88+BT88</f>
        <v>0</v>
      </c>
      <c r="BQ88" s="14">
        <f>COUNTIF(E88:J88,3)</f>
        <v>0</v>
      </c>
      <c r="BR88" s="14">
        <f>COUNTIF(L88:W88,3)</f>
        <v>0</v>
      </c>
      <c r="BS88" s="14">
        <f>COUNTIF(Y88:AJ88,3)</f>
        <v>0</v>
      </c>
      <c r="BT88" s="14">
        <f>COUNTIF(AL88:AQ88,3)</f>
        <v>0</v>
      </c>
    </row>
    <row r="89" spans="1:72" ht="13.5" thickBot="1">
      <c r="A89" s="25">
        <v>60</v>
      </c>
      <c r="B89" s="41" t="s">
        <v>125</v>
      </c>
      <c r="C89" s="11" t="s">
        <v>118</v>
      </c>
      <c r="D89" s="11" t="s">
        <v>37</v>
      </c>
      <c r="E89" s="160"/>
      <c r="F89" s="160"/>
      <c r="G89" s="160"/>
      <c r="H89" s="160"/>
      <c r="I89" s="160"/>
      <c r="J89" s="161"/>
      <c r="K89" s="162" t="s">
        <v>131</v>
      </c>
      <c r="L89" s="163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1"/>
      <c r="X89" s="162" t="s">
        <v>131</v>
      </c>
      <c r="Y89" s="163"/>
      <c r="Z89" s="160"/>
      <c r="AA89" s="160"/>
      <c r="AB89" s="160"/>
      <c r="AC89" s="160"/>
      <c r="AD89" s="164"/>
      <c r="AE89" s="160"/>
      <c r="AF89" s="160"/>
      <c r="AG89" s="160"/>
      <c r="AH89" s="160"/>
      <c r="AI89" s="160"/>
      <c r="AJ89" s="161"/>
      <c r="AK89" s="165" t="s">
        <v>131</v>
      </c>
      <c r="AL89" s="163"/>
      <c r="AM89" s="160"/>
      <c r="AN89" s="160"/>
      <c r="AO89" s="160"/>
      <c r="AP89" s="160"/>
      <c r="AQ89" s="161"/>
      <c r="AR89" s="162" t="s">
        <v>131</v>
      </c>
      <c r="AS89" s="166"/>
      <c r="AT89" s="99" t="s">
        <v>131</v>
      </c>
      <c r="AX89" s="19">
        <f>AY89+AZ89+BA89+BB89</f>
        <v>0</v>
      </c>
      <c r="AY89" s="15">
        <f>COUNTIF(E89:J89,0)</f>
        <v>0</v>
      </c>
      <c r="AZ89" s="15">
        <f>COUNTIF(L89:W89,0)</f>
        <v>0</v>
      </c>
      <c r="BA89" s="15">
        <f>COUNTIF(Y89:AJ89,0)</f>
        <v>0</v>
      </c>
      <c r="BB89" s="15">
        <f>COUNTIF(AL89:AQ89,0)</f>
        <v>0</v>
      </c>
      <c r="BC89" s="7"/>
      <c r="BD89" s="18">
        <f>BE89+BF89+BG89+BH89</f>
        <v>0</v>
      </c>
      <c r="BE89" s="14">
        <f>COUNTIF(E89:P89,1)</f>
        <v>0</v>
      </c>
      <c r="BF89" s="14">
        <f>COUNTIF(R89:AC89,1)</f>
        <v>0</v>
      </c>
      <c r="BG89" s="14">
        <f>COUNTIF(AE89:AP89,1)</f>
        <v>0</v>
      </c>
      <c r="BH89" s="14">
        <f>COUNTIF(AL89:AQ89,1)</f>
        <v>0</v>
      </c>
      <c r="BI89" s="7"/>
      <c r="BJ89" s="18">
        <f>BK89+BL89+BM89+BN89</f>
        <v>0</v>
      </c>
      <c r="BK89" s="14">
        <f>COUNTIF(E89:J89,2)</f>
        <v>0</v>
      </c>
      <c r="BL89" s="14">
        <f>COUNTIF(L89:W89,2)</f>
        <v>0</v>
      </c>
      <c r="BM89" s="14">
        <f>COUNTIF(Y89:AJ89,2)</f>
        <v>0</v>
      </c>
      <c r="BN89" s="14">
        <f>COUNTIF(AL89:AQ89,2)</f>
        <v>0</v>
      </c>
      <c r="BO89" s="7"/>
      <c r="BP89" s="18">
        <f>BQ89+BR89+BS89+BT89</f>
        <v>0</v>
      </c>
      <c r="BQ89" s="14">
        <f>COUNTIF(E89:J89,3)</f>
        <v>0</v>
      </c>
      <c r="BR89" s="14">
        <f>COUNTIF(L89:W89,3)</f>
        <v>0</v>
      </c>
      <c r="BS89" s="14">
        <f>COUNTIF(Y89:AJ89,3)</f>
        <v>0</v>
      </c>
      <c r="BT89" s="14">
        <f>COUNTIF(AL89:AQ89,3)</f>
        <v>0</v>
      </c>
    </row>
    <row r="90" spans="1:72" ht="12.75">
      <c r="A90" s="25"/>
      <c r="B90" s="41"/>
      <c r="C90" s="11"/>
      <c r="D90" s="11"/>
      <c r="E90" s="26"/>
      <c r="F90" s="26"/>
      <c r="G90" s="26"/>
      <c r="H90" s="26"/>
      <c r="I90" s="26"/>
      <c r="J90" s="53"/>
      <c r="K90" s="86"/>
      <c r="L90" s="51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53"/>
      <c r="X90" s="86"/>
      <c r="Y90" s="51"/>
      <c r="Z90" s="26"/>
      <c r="AA90" s="26"/>
      <c r="AB90" s="26"/>
      <c r="AC90" s="26"/>
      <c r="AD90" s="26"/>
      <c r="AE90" s="26"/>
      <c r="AF90" s="26"/>
      <c r="AG90" s="26"/>
      <c r="AH90" s="50"/>
      <c r="AI90" s="50"/>
      <c r="AJ90" s="56"/>
      <c r="AK90" s="86"/>
      <c r="AL90" s="51"/>
      <c r="AM90" s="26"/>
      <c r="AN90" s="26"/>
      <c r="AO90" s="26"/>
      <c r="AP90" s="49"/>
      <c r="AQ90" s="56"/>
      <c r="AR90" s="64"/>
      <c r="AS90" s="57"/>
      <c r="AT90" s="85"/>
      <c r="AX90" s="19">
        <f>AY90+AZ90+BA90+BB90</f>
        <v>0</v>
      </c>
      <c r="AY90" s="15">
        <f>COUNTIF(E90:J90,0)</f>
        <v>0</v>
      </c>
      <c r="AZ90" s="15">
        <f>COUNTIF(L90:W90,0)</f>
        <v>0</v>
      </c>
      <c r="BA90" s="15">
        <f>COUNTIF(Y90:AJ90,0)</f>
        <v>0</v>
      </c>
      <c r="BB90" s="15">
        <f>COUNTIF(AL90:AQ90,0)</f>
        <v>0</v>
      </c>
      <c r="BC90" s="7"/>
      <c r="BD90" s="18">
        <f>BE90+BF90+BG90+BH90</f>
        <v>0</v>
      </c>
      <c r="BE90" s="14">
        <f>COUNTIF(E90:P90,1)</f>
        <v>0</v>
      </c>
      <c r="BF90" s="14">
        <f>COUNTIF(R90:AC90,1)</f>
        <v>0</v>
      </c>
      <c r="BG90" s="14">
        <f>COUNTIF(AE90:AP90,1)</f>
        <v>0</v>
      </c>
      <c r="BH90" s="14">
        <f>COUNTIF(AL90:AQ90,1)</f>
        <v>0</v>
      </c>
      <c r="BI90" s="7"/>
      <c r="BJ90" s="18">
        <f>BK90+BL90+BM90+BN90</f>
        <v>0</v>
      </c>
      <c r="BK90" s="14">
        <f>COUNTIF(E90:J90,2)</f>
        <v>0</v>
      </c>
      <c r="BL90" s="14">
        <f>COUNTIF(L90:W90,2)</f>
        <v>0</v>
      </c>
      <c r="BM90" s="14">
        <f>COUNTIF(Y90:AJ90,2)</f>
        <v>0</v>
      </c>
      <c r="BN90" s="14">
        <f>COUNTIF(AL90:AQ90,2)</f>
        <v>0</v>
      </c>
      <c r="BO90" s="7"/>
      <c r="BP90" s="18">
        <f>BQ90+BR90+BS90+BT90</f>
        <v>0</v>
      </c>
      <c r="BQ90" s="14">
        <f>COUNTIF(E90:J90,3)</f>
        <v>0</v>
      </c>
      <c r="BR90" s="14">
        <f>COUNTIF(L90:W90,3)</f>
        <v>0</v>
      </c>
      <c r="BS90" s="14">
        <f>COUNTIF(Y90:AJ90,3)</f>
        <v>0</v>
      </c>
      <c r="BT90" s="14">
        <f>COUNTIF(AL90:AQ90,3)</f>
        <v>0</v>
      </c>
    </row>
    <row r="91" spans="1:72" ht="13.5" thickBot="1">
      <c r="A91" s="78">
        <v>55</v>
      </c>
      <c r="B91" s="79" t="s">
        <v>119</v>
      </c>
      <c r="C91" s="78" t="s">
        <v>120</v>
      </c>
      <c r="D91" s="78" t="s">
        <v>127</v>
      </c>
      <c r="E91" s="78">
        <v>0</v>
      </c>
      <c r="F91" s="78">
        <v>5</v>
      </c>
      <c r="G91" s="78">
        <v>0</v>
      </c>
      <c r="H91" s="78">
        <v>2</v>
      </c>
      <c r="I91" s="78">
        <v>0</v>
      </c>
      <c r="J91" s="80">
        <v>0</v>
      </c>
      <c r="K91" s="55">
        <f>SUM(E91:J91)</f>
        <v>7</v>
      </c>
      <c r="L91" s="81">
        <v>0</v>
      </c>
      <c r="M91" s="78">
        <v>3</v>
      </c>
      <c r="N91" s="78">
        <v>0</v>
      </c>
      <c r="O91" s="78">
        <v>5</v>
      </c>
      <c r="P91" s="78">
        <v>1</v>
      </c>
      <c r="Q91" s="78">
        <v>3</v>
      </c>
      <c r="R91" s="78">
        <v>0</v>
      </c>
      <c r="S91" s="78">
        <v>5</v>
      </c>
      <c r="T91" s="78">
        <v>0</v>
      </c>
      <c r="U91" s="78">
        <v>3</v>
      </c>
      <c r="V91" s="78">
        <v>0</v>
      </c>
      <c r="W91" s="80">
        <v>0</v>
      </c>
      <c r="X91" s="93">
        <f>SUM(L91:W91)</f>
        <v>20</v>
      </c>
      <c r="Y91" s="81">
        <v>0</v>
      </c>
      <c r="Z91" s="78">
        <v>1</v>
      </c>
      <c r="AA91" s="78">
        <v>0</v>
      </c>
      <c r="AB91" s="78">
        <v>5</v>
      </c>
      <c r="AC91" s="78">
        <v>2</v>
      </c>
      <c r="AD91" s="78">
        <v>2</v>
      </c>
      <c r="AE91" s="78">
        <v>0</v>
      </c>
      <c r="AF91" s="78">
        <v>3</v>
      </c>
      <c r="AG91" s="78">
        <v>0</v>
      </c>
      <c r="AH91" s="102">
        <v>1</v>
      </c>
      <c r="AI91" s="102">
        <v>1</v>
      </c>
      <c r="AJ91" s="103">
        <v>2</v>
      </c>
      <c r="AK91" s="93">
        <f>SUM(Y91:AJ91)</f>
        <v>17</v>
      </c>
      <c r="AL91" s="81">
        <v>0</v>
      </c>
      <c r="AM91" s="78">
        <v>0</v>
      </c>
      <c r="AN91" s="78">
        <v>0</v>
      </c>
      <c r="AO91" s="78">
        <v>5</v>
      </c>
      <c r="AP91" s="104">
        <v>3</v>
      </c>
      <c r="AQ91" s="103">
        <v>0</v>
      </c>
      <c r="AR91" s="55">
        <f>SUM(AL91:AQ91)</f>
        <v>8</v>
      </c>
      <c r="AS91" s="105"/>
      <c r="AT91" s="101">
        <f>SUM(AR91,AK91,X91,K91)</f>
        <v>52</v>
      </c>
      <c r="AX91" s="19">
        <f>AY91+AZ91+BA91+BB91</f>
        <v>18</v>
      </c>
      <c r="AY91" s="15">
        <f>COUNTIF(E91:J91,0)</f>
        <v>4</v>
      </c>
      <c r="AZ91" s="15">
        <f>COUNTIF(L91:W91,0)</f>
        <v>6</v>
      </c>
      <c r="BA91" s="15">
        <f>COUNTIF(Y91:AJ91,0)</f>
        <v>4</v>
      </c>
      <c r="BB91" s="15">
        <f>COUNTIF(AL91:AQ91,0)</f>
        <v>4</v>
      </c>
      <c r="BC91" s="7"/>
      <c r="BD91" s="18">
        <f>BE91+BF91+BG91+BH91</f>
        <v>4</v>
      </c>
      <c r="BE91" s="14">
        <f>COUNTIF(E91:P91,1)</f>
        <v>1</v>
      </c>
      <c r="BF91" s="14">
        <f>COUNTIF(R91:AC91,1)</f>
        <v>1</v>
      </c>
      <c r="BG91" s="14">
        <f>COUNTIF(AE91:AP91,1)</f>
        <v>2</v>
      </c>
      <c r="BH91" s="14">
        <f>COUNTIF(AL91:AQ91,1)</f>
        <v>0</v>
      </c>
      <c r="BI91" s="7"/>
      <c r="BJ91" s="18">
        <f>BK91+BL91+BM91+BN91</f>
        <v>4</v>
      </c>
      <c r="BK91" s="14">
        <f>COUNTIF(E91:J91,2)</f>
        <v>1</v>
      </c>
      <c r="BL91" s="14">
        <f>COUNTIF(L91:W91,2)</f>
        <v>0</v>
      </c>
      <c r="BM91" s="14">
        <f>COUNTIF(Y91:AJ91,2)</f>
        <v>3</v>
      </c>
      <c r="BN91" s="14">
        <f>COUNTIF(AL91:AQ91,2)</f>
        <v>0</v>
      </c>
      <c r="BO91" s="7"/>
      <c r="BP91" s="18">
        <f>BQ91+BR91+BS91+BT91</f>
        <v>5</v>
      </c>
      <c r="BQ91" s="14">
        <f>COUNTIF(E91:J91,3)</f>
        <v>0</v>
      </c>
      <c r="BR91" s="14">
        <f>COUNTIF(L91:W91,3)</f>
        <v>3</v>
      </c>
      <c r="BS91" s="14">
        <f>COUNTIF(Y91:AJ91,3)</f>
        <v>1</v>
      </c>
      <c r="BT91" s="14">
        <f>COUNTIF(AL91:AQ91,3)</f>
        <v>1</v>
      </c>
    </row>
    <row r="92" spans="1:72" ht="12.75">
      <c r="A92" s="25">
        <v>58</v>
      </c>
      <c r="B92" s="41" t="s">
        <v>123</v>
      </c>
      <c r="C92" s="11" t="s">
        <v>120</v>
      </c>
      <c r="D92" s="11" t="s">
        <v>127</v>
      </c>
      <c r="E92" s="26">
        <v>0</v>
      </c>
      <c r="F92" s="26">
        <v>3</v>
      </c>
      <c r="G92" s="26">
        <v>0</v>
      </c>
      <c r="H92" s="26">
        <v>3</v>
      </c>
      <c r="I92" s="26">
        <v>0</v>
      </c>
      <c r="J92" s="53">
        <v>0</v>
      </c>
      <c r="K92" s="64">
        <f>SUM(E92:J92)</f>
        <v>6</v>
      </c>
      <c r="L92" s="51">
        <v>0</v>
      </c>
      <c r="M92" s="26">
        <v>3</v>
      </c>
      <c r="N92" s="26">
        <v>2</v>
      </c>
      <c r="O92" s="26">
        <v>5</v>
      </c>
      <c r="P92" s="26">
        <v>5</v>
      </c>
      <c r="Q92" s="26">
        <v>2</v>
      </c>
      <c r="R92" s="26">
        <v>0</v>
      </c>
      <c r="S92" s="26">
        <v>3</v>
      </c>
      <c r="T92" s="26">
        <v>0</v>
      </c>
      <c r="U92" s="26">
        <v>3</v>
      </c>
      <c r="V92" s="26">
        <v>0</v>
      </c>
      <c r="W92" s="53">
        <v>1</v>
      </c>
      <c r="X92" s="64">
        <f>SUM(L92:W92)</f>
        <v>24</v>
      </c>
      <c r="Y92" s="51">
        <v>0</v>
      </c>
      <c r="Z92" s="26">
        <v>0</v>
      </c>
      <c r="AA92" s="26">
        <v>0</v>
      </c>
      <c r="AB92" s="26">
        <v>3</v>
      </c>
      <c r="AC92" s="26">
        <v>3</v>
      </c>
      <c r="AD92" s="26">
        <v>3</v>
      </c>
      <c r="AE92" s="26">
        <v>0</v>
      </c>
      <c r="AF92" s="26">
        <v>3</v>
      </c>
      <c r="AG92" s="26">
        <v>0</v>
      </c>
      <c r="AH92" s="50">
        <v>2</v>
      </c>
      <c r="AI92" s="50">
        <v>0</v>
      </c>
      <c r="AJ92" s="56">
        <v>0</v>
      </c>
      <c r="AK92" s="52">
        <f>SUM(Y92:AJ92)</f>
        <v>14</v>
      </c>
      <c r="AL92" s="51">
        <v>0</v>
      </c>
      <c r="AM92" s="26">
        <v>0</v>
      </c>
      <c r="AN92" s="26">
        <v>0</v>
      </c>
      <c r="AO92" s="26">
        <v>3</v>
      </c>
      <c r="AP92" s="49">
        <v>3</v>
      </c>
      <c r="AQ92" s="56">
        <v>3</v>
      </c>
      <c r="AR92" s="64">
        <f>SUM(AL92:AQ92)</f>
        <v>9</v>
      </c>
      <c r="AS92" s="57"/>
      <c r="AT92" s="175">
        <f>SUM(AR92,AK92,X92,K92)</f>
        <v>53</v>
      </c>
      <c r="AX92" s="19">
        <f>AY92+AZ92+BA92+BB92</f>
        <v>18</v>
      </c>
      <c r="AY92" s="15">
        <f>COUNTIF(E92:J92,0)</f>
        <v>4</v>
      </c>
      <c r="AZ92" s="15">
        <f>COUNTIF(L92:W92,0)</f>
        <v>4</v>
      </c>
      <c r="BA92" s="15">
        <f>COUNTIF(Y92:AJ92,0)</f>
        <v>7</v>
      </c>
      <c r="BB92" s="15">
        <f>COUNTIF(AL92:AQ92,0)</f>
        <v>3</v>
      </c>
      <c r="BC92" s="7"/>
      <c r="BD92" s="18">
        <f>BE92+BF92+BG92+BH92</f>
        <v>1</v>
      </c>
      <c r="BE92" s="14">
        <f>COUNTIF(E92:P92,1)</f>
        <v>0</v>
      </c>
      <c r="BF92" s="14">
        <f>COUNTIF(R92:AC92,1)</f>
        <v>1</v>
      </c>
      <c r="BG92" s="14">
        <f>COUNTIF(AE92:AP92,1)</f>
        <v>0</v>
      </c>
      <c r="BH92" s="14">
        <f>COUNTIF(AL92:AQ92,1)</f>
        <v>0</v>
      </c>
      <c r="BI92" s="7"/>
      <c r="BJ92" s="18">
        <f>BK92+BL92+BM92+BN92</f>
        <v>3</v>
      </c>
      <c r="BK92" s="14">
        <f>COUNTIF(E92:J92,2)</f>
        <v>0</v>
      </c>
      <c r="BL92" s="14">
        <f>COUNTIF(L92:W92,2)</f>
        <v>2</v>
      </c>
      <c r="BM92" s="14">
        <f>COUNTIF(Y92:AJ92,2)</f>
        <v>1</v>
      </c>
      <c r="BN92" s="14">
        <f>COUNTIF(AL92:AQ92,2)</f>
        <v>0</v>
      </c>
      <c r="BO92" s="7"/>
      <c r="BP92" s="18">
        <f>BQ92+BR92+BS92+BT92</f>
        <v>12</v>
      </c>
      <c r="BQ92" s="14">
        <f>COUNTIF(E92:J92,3)</f>
        <v>2</v>
      </c>
      <c r="BR92" s="14">
        <f>COUNTIF(L92:W92,3)</f>
        <v>3</v>
      </c>
      <c r="BS92" s="14">
        <f>COUNTIF(Y92:AJ92,3)</f>
        <v>4</v>
      </c>
      <c r="BT92" s="14">
        <f>COUNTIF(AL92:AQ92,3)</f>
        <v>3</v>
      </c>
    </row>
    <row r="93" spans="1:72" ht="13.5" thickBot="1">
      <c r="A93" s="78">
        <v>59</v>
      </c>
      <c r="B93" s="79" t="s">
        <v>124</v>
      </c>
      <c r="C93" s="78" t="s">
        <v>120</v>
      </c>
      <c r="D93" s="78" t="s">
        <v>127</v>
      </c>
      <c r="E93" s="78">
        <v>3</v>
      </c>
      <c r="F93" s="78">
        <v>5</v>
      </c>
      <c r="G93" s="78">
        <v>0</v>
      </c>
      <c r="H93" s="78">
        <v>3</v>
      </c>
      <c r="I93" s="78">
        <v>1</v>
      </c>
      <c r="J93" s="80">
        <v>0</v>
      </c>
      <c r="K93" s="55">
        <f>SUM(E93:J93)</f>
        <v>12</v>
      </c>
      <c r="L93" s="81">
        <v>0</v>
      </c>
      <c r="M93" s="78">
        <v>2</v>
      </c>
      <c r="N93" s="78">
        <v>0</v>
      </c>
      <c r="O93" s="78">
        <v>5</v>
      </c>
      <c r="P93" s="78">
        <v>3</v>
      </c>
      <c r="Q93" s="78">
        <v>1</v>
      </c>
      <c r="R93" s="78">
        <v>0</v>
      </c>
      <c r="S93" s="78">
        <v>5</v>
      </c>
      <c r="T93" s="78">
        <v>0</v>
      </c>
      <c r="U93" s="78">
        <v>3</v>
      </c>
      <c r="V93" s="78">
        <v>1</v>
      </c>
      <c r="W93" s="80">
        <v>5</v>
      </c>
      <c r="X93" s="93">
        <f>SUM(L93:W93)</f>
        <v>25</v>
      </c>
      <c r="Y93" s="81">
        <v>0</v>
      </c>
      <c r="Z93" s="78">
        <v>3</v>
      </c>
      <c r="AA93" s="78">
        <v>3</v>
      </c>
      <c r="AB93" s="78">
        <v>5</v>
      </c>
      <c r="AC93" s="78">
        <v>3</v>
      </c>
      <c r="AD93" s="78">
        <v>5</v>
      </c>
      <c r="AE93" s="78">
        <v>0</v>
      </c>
      <c r="AF93" s="78">
        <v>1</v>
      </c>
      <c r="AG93" s="78">
        <v>0</v>
      </c>
      <c r="AH93" s="102">
        <v>3</v>
      </c>
      <c r="AI93" s="102">
        <v>0</v>
      </c>
      <c r="AJ93" s="103">
        <v>0</v>
      </c>
      <c r="AK93" s="93">
        <f>SUM(Y93:AJ93)</f>
        <v>23</v>
      </c>
      <c r="AL93" s="81">
        <v>0</v>
      </c>
      <c r="AM93" s="78">
        <v>1</v>
      </c>
      <c r="AN93" s="78">
        <v>3</v>
      </c>
      <c r="AO93" s="78">
        <v>5</v>
      </c>
      <c r="AP93" s="104">
        <v>3</v>
      </c>
      <c r="AQ93" s="103">
        <v>5</v>
      </c>
      <c r="AR93" s="55">
        <f>SUM(AL93:AQ93)</f>
        <v>17</v>
      </c>
      <c r="AS93" s="105"/>
      <c r="AT93" s="101">
        <f>SUM(AR93,AK93,X93,K93)</f>
        <v>77</v>
      </c>
      <c r="AX93" s="19">
        <f>AY93+AZ93+BA93+BB93</f>
        <v>12</v>
      </c>
      <c r="AY93" s="15">
        <f>COUNTIF(E93:J93,0)</f>
        <v>2</v>
      </c>
      <c r="AZ93" s="15">
        <f>COUNTIF(L93:W93,0)</f>
        <v>4</v>
      </c>
      <c r="BA93" s="15">
        <f>COUNTIF(Y93:AJ93,0)</f>
        <v>5</v>
      </c>
      <c r="BB93" s="15">
        <f>COUNTIF(AL93:AQ93,0)</f>
        <v>1</v>
      </c>
      <c r="BC93" s="7"/>
      <c r="BD93" s="18">
        <f>BE93+BF93+BG93+BH93</f>
        <v>5</v>
      </c>
      <c r="BE93" s="14">
        <f>COUNTIF(E93:P93,1)</f>
        <v>1</v>
      </c>
      <c r="BF93" s="14">
        <f>COUNTIF(R93:AC93,1)</f>
        <v>1</v>
      </c>
      <c r="BG93" s="14">
        <f>COUNTIF(AE93:AP93,1)</f>
        <v>2</v>
      </c>
      <c r="BH93" s="14">
        <f>COUNTIF(AL93:AQ93,1)</f>
        <v>1</v>
      </c>
      <c r="BI93" s="7"/>
      <c r="BJ93" s="18">
        <f>BK93+BL93+BM93+BN93</f>
        <v>1</v>
      </c>
      <c r="BK93" s="14">
        <f>COUNTIF(E93:J93,2)</f>
        <v>0</v>
      </c>
      <c r="BL93" s="14">
        <f>COUNTIF(L93:W93,2)</f>
        <v>1</v>
      </c>
      <c r="BM93" s="14">
        <f>COUNTIF(Y93:AJ93,2)</f>
        <v>0</v>
      </c>
      <c r="BN93" s="14">
        <f>COUNTIF(AL93:AQ93,2)</f>
        <v>0</v>
      </c>
      <c r="BO93" s="7"/>
      <c r="BP93" s="18">
        <f>BQ93+BR93+BS93+BT93</f>
        <v>10</v>
      </c>
      <c r="BQ93" s="14">
        <f>COUNTIF(E93:J93,3)</f>
        <v>2</v>
      </c>
      <c r="BR93" s="14">
        <f>COUNTIF(L93:W93,3)</f>
        <v>2</v>
      </c>
      <c r="BS93" s="14">
        <f>COUNTIF(Y93:AJ93,3)</f>
        <v>4</v>
      </c>
      <c r="BT93" s="14">
        <f>COUNTIF(AL93:AQ93,3)</f>
        <v>2</v>
      </c>
    </row>
    <row r="94" spans="1:72" ht="13.5" thickBot="1">
      <c r="A94" s="25">
        <v>56</v>
      </c>
      <c r="B94" s="41" t="s">
        <v>121</v>
      </c>
      <c r="C94" s="11" t="s">
        <v>120</v>
      </c>
      <c r="D94" s="11" t="s">
        <v>127</v>
      </c>
      <c r="E94" s="26">
        <v>0</v>
      </c>
      <c r="F94" s="26">
        <v>3</v>
      </c>
      <c r="G94" s="26">
        <v>0</v>
      </c>
      <c r="H94" s="26">
        <v>1</v>
      </c>
      <c r="I94" s="26">
        <v>1</v>
      </c>
      <c r="J94" s="53">
        <v>0</v>
      </c>
      <c r="K94" s="64">
        <f>SUM(E94:J94)</f>
        <v>5</v>
      </c>
      <c r="L94" s="51">
        <v>0</v>
      </c>
      <c r="M94" s="26">
        <v>5</v>
      </c>
      <c r="N94" s="26">
        <v>1</v>
      </c>
      <c r="O94" s="26">
        <v>3</v>
      </c>
      <c r="P94" s="26">
        <v>3</v>
      </c>
      <c r="Q94" s="26">
        <v>5</v>
      </c>
      <c r="R94" s="26">
        <v>2</v>
      </c>
      <c r="S94" s="26">
        <v>3</v>
      </c>
      <c r="T94" s="26">
        <v>1</v>
      </c>
      <c r="U94" s="26">
        <v>5</v>
      </c>
      <c r="V94" s="26">
        <v>0</v>
      </c>
      <c r="W94" s="53">
        <v>1</v>
      </c>
      <c r="X94" s="64">
        <f>SUM(L94:W94)</f>
        <v>29</v>
      </c>
      <c r="Y94" s="51">
        <v>0</v>
      </c>
      <c r="Z94" s="26">
        <v>3</v>
      </c>
      <c r="AA94" s="26">
        <v>0</v>
      </c>
      <c r="AB94" s="26">
        <v>5</v>
      </c>
      <c r="AC94" s="26">
        <v>5</v>
      </c>
      <c r="AD94" s="26">
        <v>3</v>
      </c>
      <c r="AE94" s="26">
        <v>0</v>
      </c>
      <c r="AF94" s="26">
        <v>2</v>
      </c>
      <c r="AG94" s="26">
        <v>5</v>
      </c>
      <c r="AH94" s="50">
        <v>1</v>
      </c>
      <c r="AI94" s="50">
        <v>0</v>
      </c>
      <c r="AJ94" s="56">
        <v>0</v>
      </c>
      <c r="AK94" s="52">
        <f>SUM(Y94:AJ94)</f>
        <v>24</v>
      </c>
      <c r="AL94" s="51">
        <v>0</v>
      </c>
      <c r="AM94" s="26">
        <v>5</v>
      </c>
      <c r="AN94" s="26">
        <v>1</v>
      </c>
      <c r="AO94" s="26">
        <v>5</v>
      </c>
      <c r="AP94" s="49">
        <v>5</v>
      </c>
      <c r="AQ94" s="56">
        <v>3</v>
      </c>
      <c r="AR94" s="64">
        <f>SUM(AL94:AQ94)</f>
        <v>19</v>
      </c>
      <c r="AS94" s="57"/>
      <c r="AT94" s="175">
        <f>SUM(AR94,AK94,X94,K94)</f>
        <v>77</v>
      </c>
      <c r="AX94" s="19">
        <f>AY94+AZ94+BA94+BB94</f>
        <v>11</v>
      </c>
      <c r="AY94" s="15">
        <f>COUNTIF(E94:J94,0)</f>
        <v>3</v>
      </c>
      <c r="AZ94" s="15">
        <f>COUNTIF(L94:W94,0)</f>
        <v>2</v>
      </c>
      <c r="BA94" s="15">
        <f>COUNTIF(Y94:AJ94,0)</f>
        <v>5</v>
      </c>
      <c r="BB94" s="15">
        <f>COUNTIF(AL94:AQ94,0)</f>
        <v>1</v>
      </c>
      <c r="BC94" s="7"/>
      <c r="BD94" s="18">
        <f>BE94+BF94+BG94+BH94</f>
        <v>8</v>
      </c>
      <c r="BE94" s="14">
        <f>COUNTIF(E94:P94,1)</f>
        <v>3</v>
      </c>
      <c r="BF94" s="14">
        <f>COUNTIF(R94:AC94,1)</f>
        <v>2</v>
      </c>
      <c r="BG94" s="14">
        <f>COUNTIF(AE94:AP94,1)</f>
        <v>2</v>
      </c>
      <c r="BH94" s="14">
        <f>COUNTIF(AL94:AQ94,1)</f>
        <v>1</v>
      </c>
      <c r="BI94" s="7"/>
      <c r="BJ94" s="18">
        <f>BK94+BL94+BM94+BN94</f>
        <v>2</v>
      </c>
      <c r="BK94" s="14">
        <f>COUNTIF(E94:J94,2)</f>
        <v>0</v>
      </c>
      <c r="BL94" s="14">
        <f>COUNTIF(L94:W94,2)</f>
        <v>1</v>
      </c>
      <c r="BM94" s="14">
        <f>COUNTIF(Y94:AJ94,2)</f>
        <v>1</v>
      </c>
      <c r="BN94" s="14">
        <f>COUNTIF(AL94:AQ94,2)</f>
        <v>0</v>
      </c>
      <c r="BO94" s="7"/>
      <c r="BP94" s="18">
        <f>BQ94+BR94+BS94+BT94</f>
        <v>7</v>
      </c>
      <c r="BQ94" s="14">
        <f>COUNTIF(E94:J94,3)</f>
        <v>1</v>
      </c>
      <c r="BR94" s="14">
        <f>COUNTIF(L94:W94,3)</f>
        <v>3</v>
      </c>
      <c r="BS94" s="14">
        <f>COUNTIF(Y94:AJ94,3)</f>
        <v>2</v>
      </c>
      <c r="BT94" s="14">
        <f>COUNTIF(AL94:AQ94,3)</f>
        <v>1</v>
      </c>
    </row>
    <row r="95" spans="1:72" ht="13.5" thickBot="1">
      <c r="A95" s="78">
        <v>57</v>
      </c>
      <c r="B95" s="79" t="s">
        <v>122</v>
      </c>
      <c r="C95" s="78" t="s">
        <v>120</v>
      </c>
      <c r="D95" s="78" t="s">
        <v>127</v>
      </c>
      <c r="E95" s="78">
        <v>5</v>
      </c>
      <c r="F95" s="78">
        <v>5</v>
      </c>
      <c r="G95" s="78">
        <v>2</v>
      </c>
      <c r="H95" s="78">
        <v>5</v>
      </c>
      <c r="I95" s="78">
        <v>0</v>
      </c>
      <c r="J95" s="80">
        <v>0</v>
      </c>
      <c r="K95" s="179">
        <f>SUM(E95:J95)</f>
        <v>17</v>
      </c>
      <c r="L95" s="81">
        <v>0</v>
      </c>
      <c r="M95" s="78">
        <v>3</v>
      </c>
      <c r="N95" s="78">
        <v>3</v>
      </c>
      <c r="O95" s="78">
        <v>5</v>
      </c>
      <c r="P95" s="78">
        <v>5</v>
      </c>
      <c r="Q95" s="78">
        <v>5</v>
      </c>
      <c r="R95" s="78">
        <v>2</v>
      </c>
      <c r="S95" s="78">
        <v>3</v>
      </c>
      <c r="T95" s="78">
        <v>1</v>
      </c>
      <c r="U95" s="78">
        <v>3</v>
      </c>
      <c r="V95" s="78">
        <v>0</v>
      </c>
      <c r="W95" s="80">
        <v>0</v>
      </c>
      <c r="X95" s="183">
        <f>SUM(L95:W95)</f>
        <v>30</v>
      </c>
      <c r="Y95" s="81">
        <v>0</v>
      </c>
      <c r="Z95" s="78">
        <v>5</v>
      </c>
      <c r="AA95" s="78">
        <v>3</v>
      </c>
      <c r="AB95" s="78">
        <v>5</v>
      </c>
      <c r="AC95" s="78">
        <v>5</v>
      </c>
      <c r="AD95" s="78">
        <v>5</v>
      </c>
      <c r="AE95" s="78">
        <v>5</v>
      </c>
      <c r="AF95" s="78">
        <v>3</v>
      </c>
      <c r="AG95" s="78">
        <v>0</v>
      </c>
      <c r="AH95" s="102">
        <v>3</v>
      </c>
      <c r="AI95" s="102">
        <v>5</v>
      </c>
      <c r="AJ95" s="103">
        <v>3</v>
      </c>
      <c r="AK95" s="93">
        <f>SUM(Y95:AJ95)</f>
        <v>42</v>
      </c>
      <c r="AL95" s="81">
        <v>0</v>
      </c>
      <c r="AM95" s="78">
        <v>5</v>
      </c>
      <c r="AN95" s="78">
        <v>1</v>
      </c>
      <c r="AO95" s="78">
        <v>5</v>
      </c>
      <c r="AP95" s="104">
        <v>5</v>
      </c>
      <c r="AQ95" s="103">
        <v>3</v>
      </c>
      <c r="AR95" s="179">
        <f>SUM(AL95:AQ95)</f>
        <v>19</v>
      </c>
      <c r="AS95" s="105"/>
      <c r="AT95" s="101">
        <f>SUM(AR95,AK95,X95,K95)</f>
        <v>108</v>
      </c>
      <c r="AX95" s="19">
        <f>AY95+AZ95+BA95+BB95</f>
        <v>8</v>
      </c>
      <c r="AY95" s="15">
        <f>COUNTIF(E95:J95,0)</f>
        <v>2</v>
      </c>
      <c r="AZ95" s="15">
        <f>COUNTIF(L95:W95,0)</f>
        <v>3</v>
      </c>
      <c r="BA95" s="15">
        <f>COUNTIF(Y95:AJ95,0)</f>
        <v>2</v>
      </c>
      <c r="BB95" s="15">
        <f>COUNTIF(AL95:AQ95,0)</f>
        <v>1</v>
      </c>
      <c r="BC95" s="7"/>
      <c r="BD95" s="18">
        <f>BE95+BF95+BG95+BH95</f>
        <v>3</v>
      </c>
      <c r="BE95" s="14">
        <f>COUNTIF(E95:P95,1)</f>
        <v>0</v>
      </c>
      <c r="BF95" s="14">
        <f>COUNTIF(R95:AC95,1)</f>
        <v>1</v>
      </c>
      <c r="BG95" s="14">
        <f>COUNTIF(AE95:AP95,1)</f>
        <v>1</v>
      </c>
      <c r="BH95" s="14">
        <f>COUNTIF(AL95:AQ95,1)</f>
        <v>1</v>
      </c>
      <c r="BI95" s="7"/>
      <c r="BJ95" s="18">
        <f>BK95+BL95+BM95+BN95</f>
        <v>2</v>
      </c>
      <c r="BK95" s="14">
        <f>COUNTIF(E95:J95,2)</f>
        <v>1</v>
      </c>
      <c r="BL95" s="14">
        <f>COUNTIF(L95:W95,2)</f>
        <v>1</v>
      </c>
      <c r="BM95" s="14">
        <f>COUNTIF(Y95:AJ95,2)</f>
        <v>0</v>
      </c>
      <c r="BN95" s="14">
        <f>COUNTIF(AL95:AQ95,2)</f>
        <v>0</v>
      </c>
      <c r="BO95" s="7"/>
      <c r="BP95" s="18">
        <f>BQ95+BR95+BS95+BT95</f>
        <v>9</v>
      </c>
      <c r="BQ95" s="14">
        <f>COUNTIF(E95:J95,3)</f>
        <v>0</v>
      </c>
      <c r="BR95" s="14">
        <f>COUNTIF(L95:W95,3)</f>
        <v>4</v>
      </c>
      <c r="BS95" s="14">
        <f>COUNTIF(Y95:AJ95,3)</f>
        <v>4</v>
      </c>
      <c r="BT95" s="14">
        <f>COUNTIF(AL95:AQ95,3)</f>
        <v>1</v>
      </c>
    </row>
    <row r="96" spans="1:72" ht="12.75">
      <c r="A96" s="25">
        <v>33</v>
      </c>
      <c r="B96" s="41" t="s">
        <v>128</v>
      </c>
      <c r="C96" s="11" t="s">
        <v>120</v>
      </c>
      <c r="D96" s="11" t="s">
        <v>127</v>
      </c>
      <c r="E96" s="26">
        <v>5</v>
      </c>
      <c r="F96" s="26">
        <v>5</v>
      </c>
      <c r="G96" s="26">
        <v>5</v>
      </c>
      <c r="H96" s="26">
        <v>3</v>
      </c>
      <c r="I96" s="26">
        <v>0</v>
      </c>
      <c r="J96" s="53">
        <v>0</v>
      </c>
      <c r="K96" s="64">
        <f>SUM(E96:J96)</f>
        <v>18</v>
      </c>
      <c r="L96" s="51">
        <v>0</v>
      </c>
      <c r="M96" s="26">
        <v>5</v>
      </c>
      <c r="N96" s="26">
        <v>3</v>
      </c>
      <c r="O96" s="26">
        <v>5</v>
      </c>
      <c r="P96" s="26">
        <v>5</v>
      </c>
      <c r="Q96" s="26">
        <v>5</v>
      </c>
      <c r="R96" s="26">
        <v>1</v>
      </c>
      <c r="S96" s="26">
        <v>3</v>
      </c>
      <c r="T96" s="26">
        <v>5</v>
      </c>
      <c r="U96" s="26">
        <v>3</v>
      </c>
      <c r="V96" s="26">
        <v>2</v>
      </c>
      <c r="W96" s="53">
        <v>3</v>
      </c>
      <c r="X96" s="64">
        <f>SUM(L96:W96)</f>
        <v>40</v>
      </c>
      <c r="Y96" s="51">
        <v>0</v>
      </c>
      <c r="Z96" s="26">
        <v>5</v>
      </c>
      <c r="AA96" s="26">
        <v>5</v>
      </c>
      <c r="AB96" s="26">
        <v>5</v>
      </c>
      <c r="AC96" s="26">
        <v>5</v>
      </c>
      <c r="AD96" s="26">
        <v>5</v>
      </c>
      <c r="AE96" s="26">
        <v>2</v>
      </c>
      <c r="AF96" s="26">
        <v>5</v>
      </c>
      <c r="AG96" s="26">
        <v>5</v>
      </c>
      <c r="AH96" s="50">
        <v>3</v>
      </c>
      <c r="AI96" s="50">
        <v>0</v>
      </c>
      <c r="AJ96" s="56">
        <v>3</v>
      </c>
      <c r="AK96" s="52">
        <f>SUM(Y96:AJ96)</f>
        <v>43</v>
      </c>
      <c r="AL96" s="51">
        <v>0</v>
      </c>
      <c r="AM96" s="26">
        <v>5</v>
      </c>
      <c r="AN96" s="26">
        <v>1</v>
      </c>
      <c r="AO96" s="26">
        <v>5</v>
      </c>
      <c r="AP96" s="49">
        <v>5</v>
      </c>
      <c r="AQ96" s="56">
        <v>3</v>
      </c>
      <c r="AR96" s="64">
        <f>SUM(AL96:AQ96)</f>
        <v>19</v>
      </c>
      <c r="AS96" s="57"/>
      <c r="AT96" s="175">
        <f>SUM(AR96,AK96,X96,K96)</f>
        <v>120</v>
      </c>
      <c r="AX96" s="19">
        <f>AY96+AZ96+BA96+BB96</f>
        <v>6</v>
      </c>
      <c r="AY96" s="15">
        <f>COUNTIF(E96:J96,0)</f>
        <v>2</v>
      </c>
      <c r="AZ96" s="15">
        <f>COUNTIF(L96:W96,0)</f>
        <v>1</v>
      </c>
      <c r="BA96" s="15">
        <f>COUNTIF(Y96:AJ96,0)</f>
        <v>2</v>
      </c>
      <c r="BB96" s="15">
        <f>COUNTIF(AL96:AQ96,0)</f>
        <v>1</v>
      </c>
      <c r="BC96" s="7"/>
      <c r="BD96" s="18">
        <f>BE96+BF96+BG96+BH96</f>
        <v>3</v>
      </c>
      <c r="BE96" s="14">
        <f>COUNTIF(E96:P96,1)</f>
        <v>0</v>
      </c>
      <c r="BF96" s="14">
        <f>COUNTIF(R96:AC96,1)</f>
        <v>1</v>
      </c>
      <c r="BG96" s="14">
        <f>COUNTIF(AE96:AP96,1)</f>
        <v>1</v>
      </c>
      <c r="BH96" s="14">
        <f>COUNTIF(AL96:AQ96,1)</f>
        <v>1</v>
      </c>
      <c r="BI96" s="7"/>
      <c r="BJ96" s="18">
        <f>BK96+BL96+BM96+BN96</f>
        <v>2</v>
      </c>
      <c r="BK96" s="14">
        <f>COUNTIF(E96:J96,2)</f>
        <v>0</v>
      </c>
      <c r="BL96" s="14">
        <f>COUNTIF(L96:W96,2)</f>
        <v>1</v>
      </c>
      <c r="BM96" s="14">
        <f>COUNTIF(Y96:AJ96,2)</f>
        <v>1</v>
      </c>
      <c r="BN96" s="14">
        <f>COUNTIF(AL96:AQ96,2)</f>
        <v>0</v>
      </c>
      <c r="BO96" s="7"/>
      <c r="BP96" s="18">
        <f>BQ96+BR96+BS96+BT96</f>
        <v>8</v>
      </c>
      <c r="BQ96" s="14">
        <f>COUNTIF(E96:J96,3)</f>
        <v>1</v>
      </c>
      <c r="BR96" s="14">
        <f>COUNTIF(L96:W96,3)</f>
        <v>4</v>
      </c>
      <c r="BS96" s="14">
        <f>COUNTIF(Y96:AJ96,3)</f>
        <v>2</v>
      </c>
      <c r="BT96" s="14">
        <f>COUNTIF(AL96:AQ96,3)</f>
        <v>1</v>
      </c>
    </row>
    <row r="97" spans="1:72" ht="13.5" thickBot="1">
      <c r="A97" s="107">
        <v>34</v>
      </c>
      <c r="B97" s="108" t="s">
        <v>129</v>
      </c>
      <c r="C97" s="107" t="s">
        <v>120</v>
      </c>
      <c r="D97" s="107" t="s">
        <v>127</v>
      </c>
      <c r="E97" s="107">
        <v>0</v>
      </c>
      <c r="F97" s="107">
        <v>5</v>
      </c>
      <c r="G97" s="107">
        <v>2</v>
      </c>
      <c r="H97" s="107">
        <v>2</v>
      </c>
      <c r="I97" s="107">
        <v>0</v>
      </c>
      <c r="J97" s="109">
        <v>0</v>
      </c>
      <c r="K97" s="113">
        <f>SUM(E97:J97)</f>
        <v>9</v>
      </c>
      <c r="L97" s="110">
        <v>1</v>
      </c>
      <c r="M97" s="107">
        <v>3</v>
      </c>
      <c r="N97" s="107">
        <v>1</v>
      </c>
      <c r="O97" s="107">
        <v>5</v>
      </c>
      <c r="P97" s="107">
        <v>5</v>
      </c>
      <c r="Q97" s="107">
        <v>1</v>
      </c>
      <c r="R97" s="107">
        <v>2</v>
      </c>
      <c r="S97" s="107">
        <v>0</v>
      </c>
      <c r="T97" s="107">
        <v>0</v>
      </c>
      <c r="U97" s="107">
        <v>3</v>
      </c>
      <c r="V97" s="107">
        <v>0</v>
      </c>
      <c r="W97" s="109">
        <v>5</v>
      </c>
      <c r="X97" s="113">
        <f>SUM(L97:W97)</f>
        <v>26</v>
      </c>
      <c r="Y97" s="110">
        <v>0</v>
      </c>
      <c r="Z97" s="107">
        <v>1</v>
      </c>
      <c r="AA97" s="107">
        <v>0</v>
      </c>
      <c r="AB97" s="107">
        <v>5</v>
      </c>
      <c r="AC97" s="107">
        <v>5</v>
      </c>
      <c r="AD97" s="107">
        <v>2</v>
      </c>
      <c r="AE97" s="107">
        <v>5</v>
      </c>
      <c r="AF97" s="107">
        <v>1</v>
      </c>
      <c r="AG97" s="107">
        <v>1</v>
      </c>
      <c r="AH97" s="111">
        <v>1</v>
      </c>
      <c r="AI97" s="111">
        <v>0</v>
      </c>
      <c r="AJ97" s="112">
        <v>0</v>
      </c>
      <c r="AK97" s="113">
        <f>SUM(Y97:AJ97)</f>
        <v>21</v>
      </c>
      <c r="AL97" s="110">
        <v>0</v>
      </c>
      <c r="AM97" s="107">
        <v>3</v>
      </c>
      <c r="AN97" s="107">
        <v>0</v>
      </c>
      <c r="AO97" s="107">
        <v>5</v>
      </c>
      <c r="AP97" s="114">
        <v>5</v>
      </c>
      <c r="AQ97" s="112">
        <v>3</v>
      </c>
      <c r="AR97" s="113">
        <f>SUM(AL97:AQ97)</f>
        <v>16</v>
      </c>
      <c r="AS97" s="115"/>
      <c r="AT97" s="101">
        <f>SUM(AR97,AK97,X97,K97)</f>
        <v>72</v>
      </c>
      <c r="AX97" s="19">
        <f>AY97+AZ97+BA97+BB97</f>
        <v>12</v>
      </c>
      <c r="AY97" s="15">
        <f>COUNTIF(E97:J97,0)</f>
        <v>3</v>
      </c>
      <c r="AZ97" s="15">
        <f>COUNTIF(L97:W97,0)</f>
        <v>3</v>
      </c>
      <c r="BA97" s="15">
        <f>COUNTIF(Y97:AJ97,0)</f>
        <v>4</v>
      </c>
      <c r="BB97" s="15">
        <f>COUNTIF(AL97:AQ97,0)</f>
        <v>2</v>
      </c>
      <c r="BC97" s="7"/>
      <c r="BD97" s="18">
        <f>BE97+BF97+BG97+BH97</f>
        <v>6</v>
      </c>
      <c r="BE97" s="14">
        <f>COUNTIF(E97:P97,1)</f>
        <v>2</v>
      </c>
      <c r="BF97" s="14">
        <f>COUNTIF(R97:AC97,1)</f>
        <v>1</v>
      </c>
      <c r="BG97" s="14">
        <f>COUNTIF(AE97:AP97,1)</f>
        <v>3</v>
      </c>
      <c r="BH97" s="14">
        <f>COUNTIF(AL97:AQ97,1)</f>
        <v>0</v>
      </c>
      <c r="BI97" s="7"/>
      <c r="BJ97" s="18">
        <f>BK97+BL97+BM97+BN97</f>
        <v>4</v>
      </c>
      <c r="BK97" s="14">
        <f>COUNTIF(E97:J97,2)</f>
        <v>2</v>
      </c>
      <c r="BL97" s="14">
        <f>COUNTIF(L97:W97,2)</f>
        <v>1</v>
      </c>
      <c r="BM97" s="14">
        <f>COUNTIF(Y97:AJ97,2)</f>
        <v>1</v>
      </c>
      <c r="BN97" s="14">
        <f>COUNTIF(AL97:AQ97,2)</f>
        <v>0</v>
      </c>
      <c r="BO97" s="7"/>
      <c r="BP97" s="18">
        <f>BQ97+BR97+BS97+BT97</f>
        <v>4</v>
      </c>
      <c r="BQ97" s="14">
        <f>COUNTIF(E97:J97,3)</f>
        <v>0</v>
      </c>
      <c r="BR97" s="14">
        <f>COUNTIF(L97:W97,3)</f>
        <v>2</v>
      </c>
      <c r="BS97" s="14">
        <f>COUNTIF(Y97:AJ97,3)</f>
        <v>0</v>
      </c>
      <c r="BT97" s="14">
        <f>COUNTIF(AL97:AQ97,3)</f>
        <v>2</v>
      </c>
    </row>
    <row r="98" spans="1:72" ht="13.5" thickBot="1">
      <c r="A98" s="25"/>
      <c r="B98" s="41"/>
      <c r="C98" s="11"/>
      <c r="D98" s="11"/>
      <c r="E98" s="26"/>
      <c r="F98" s="26"/>
      <c r="G98" s="26"/>
      <c r="H98" s="26"/>
      <c r="I98" s="26"/>
      <c r="J98" s="53"/>
      <c r="K98" s="86"/>
      <c r="L98" s="51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53"/>
      <c r="X98" s="86"/>
      <c r="Y98" s="51"/>
      <c r="Z98" s="26"/>
      <c r="AA98" s="26"/>
      <c r="AB98" s="26"/>
      <c r="AC98" s="26"/>
      <c r="AD98" s="26"/>
      <c r="AE98" s="26"/>
      <c r="AF98" s="26"/>
      <c r="AG98" s="26"/>
      <c r="AH98" s="50"/>
      <c r="AI98" s="50"/>
      <c r="AJ98" s="56"/>
      <c r="AK98" s="86"/>
      <c r="AL98" s="51"/>
      <c r="AM98" s="26"/>
      <c r="AN98" s="26"/>
      <c r="AO98" s="26"/>
      <c r="AP98" s="49"/>
      <c r="AQ98" s="56"/>
      <c r="AR98" s="64"/>
      <c r="AS98" s="57"/>
      <c r="AT98" s="85"/>
      <c r="AX98" s="19">
        <f>AY98+AZ98+BA98+BB98</f>
        <v>0</v>
      </c>
      <c r="AY98" s="15">
        <f>COUNTIF(E98:J98,0)</f>
        <v>0</v>
      </c>
      <c r="AZ98" s="15">
        <f>COUNTIF(L98:W98,0)</f>
        <v>0</v>
      </c>
      <c r="BA98" s="15">
        <f>COUNTIF(Y98:AJ98,0)</f>
        <v>0</v>
      </c>
      <c r="BB98" s="15">
        <f>COUNTIF(AL98:AQ98,0)</f>
        <v>0</v>
      </c>
      <c r="BC98" s="7"/>
      <c r="BD98" s="18">
        <f>BE98+BF98+BG98+BH98</f>
        <v>0</v>
      </c>
      <c r="BE98" s="14">
        <f>COUNTIF(E98:P98,1)</f>
        <v>0</v>
      </c>
      <c r="BF98" s="14">
        <f>COUNTIF(R98:AC98,1)</f>
        <v>0</v>
      </c>
      <c r="BG98" s="14">
        <f>COUNTIF(AE98:AP98,1)</f>
        <v>0</v>
      </c>
      <c r="BH98" s="14">
        <f>COUNTIF(AL98:AQ98,1)</f>
        <v>0</v>
      </c>
      <c r="BI98" s="7"/>
      <c r="BJ98" s="18">
        <f>BK98+BL98+BM98+BN98</f>
        <v>0</v>
      </c>
      <c r="BK98" s="14">
        <f>COUNTIF(E98:J98,2)</f>
        <v>0</v>
      </c>
      <c r="BL98" s="14">
        <f>COUNTIF(L98:W98,2)</f>
        <v>0</v>
      </c>
      <c r="BM98" s="14">
        <f>COUNTIF(Y98:AJ98,2)</f>
        <v>0</v>
      </c>
      <c r="BN98" s="14">
        <f>COUNTIF(AL98:AQ98,2)</f>
        <v>0</v>
      </c>
      <c r="BO98" s="7"/>
      <c r="BP98" s="18">
        <f>BQ98+BR98+BS98+BT98</f>
        <v>0</v>
      </c>
      <c r="BQ98" s="14">
        <f>COUNTIF(E98:J98,3)</f>
        <v>0</v>
      </c>
      <c r="BR98" s="14">
        <f>COUNTIF(L98:W98,3)</f>
        <v>0</v>
      </c>
      <c r="BS98" s="14">
        <f>COUNTIF(Y98:AJ98,3)</f>
        <v>0</v>
      </c>
      <c r="BT98" s="14">
        <f>COUNTIF(AL98:AQ98,3)</f>
        <v>0</v>
      </c>
    </row>
    <row r="99" spans="1:46" ht="13.5" thickBot="1">
      <c r="A99" s="25"/>
      <c r="B99" s="41"/>
      <c r="C99" s="11"/>
      <c r="D99" s="11"/>
      <c r="E99" s="26"/>
      <c r="F99" s="26"/>
      <c r="G99" s="26"/>
      <c r="H99" s="26"/>
      <c r="I99" s="26"/>
      <c r="J99" s="53"/>
      <c r="K99" s="54"/>
      <c r="L99" s="51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53"/>
      <c r="X99" s="54"/>
      <c r="Y99" s="51"/>
      <c r="Z99" s="26"/>
      <c r="AA99" s="26"/>
      <c r="AB99" s="26"/>
      <c r="AC99" s="26"/>
      <c r="AD99" s="26"/>
      <c r="AE99" s="26"/>
      <c r="AF99" s="26"/>
      <c r="AG99" s="26"/>
      <c r="AH99" s="50"/>
      <c r="AI99" s="50"/>
      <c r="AJ99" s="56"/>
      <c r="AK99" s="54"/>
      <c r="AL99" s="51"/>
      <c r="AM99" s="26"/>
      <c r="AN99" s="26"/>
      <c r="AO99" s="26"/>
      <c r="AP99" s="49"/>
      <c r="AQ99" s="56"/>
      <c r="AR99" s="64"/>
      <c r="AS99" s="57"/>
      <c r="AT99" s="58"/>
    </row>
    <row r="100" ht="12.75">
      <c r="Q100" s="178"/>
    </row>
    <row r="101" ht="12.75">
      <c r="Q101" s="178"/>
    </row>
    <row r="102" spans="1:50" s="46" customFormat="1" ht="15" customHeight="1">
      <c r="A102" s="118" t="s">
        <v>40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47"/>
      <c r="AV102" s="47"/>
      <c r="AW102" s="47"/>
      <c r="AX102" s="48"/>
    </row>
    <row r="103" spans="1:50" s="46" customFormat="1" ht="13.5">
      <c r="A103" s="118" t="s">
        <v>41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47"/>
      <c r="AV103" s="47"/>
      <c r="AW103" s="47"/>
      <c r="AX103" s="48"/>
    </row>
    <row r="107" ht="12.75" customHeight="1"/>
  </sheetData>
  <sheetProtection/>
  <mergeCells count="77">
    <mergeCell ref="AL74:AQ74"/>
    <mergeCell ref="AR74:AR75"/>
    <mergeCell ref="AS74:AS75"/>
    <mergeCell ref="AT74:AT75"/>
    <mergeCell ref="AL44:AQ44"/>
    <mergeCell ref="AR44:AR45"/>
    <mergeCell ref="AS44:AS45"/>
    <mergeCell ref="A44:D44"/>
    <mergeCell ref="A74:D74"/>
    <mergeCell ref="E74:J74"/>
    <mergeCell ref="K74:K75"/>
    <mergeCell ref="L74:W74"/>
    <mergeCell ref="AK74:AK75"/>
    <mergeCell ref="E44:J44"/>
    <mergeCell ref="X74:X75"/>
    <mergeCell ref="Y74:AJ74"/>
    <mergeCell ref="AU7:AU8"/>
    <mergeCell ref="AS7:AS8"/>
    <mergeCell ref="AT7:AT8"/>
    <mergeCell ref="AT44:AT45"/>
    <mergeCell ref="X44:X45"/>
    <mergeCell ref="Y44:AJ44"/>
    <mergeCell ref="A1:AT1"/>
    <mergeCell ref="A2:AT2"/>
    <mergeCell ref="A3:AT3"/>
    <mergeCell ref="R7:AC7"/>
    <mergeCell ref="AE7:AP7"/>
    <mergeCell ref="E7:P7"/>
    <mergeCell ref="Q7:Q8"/>
    <mergeCell ref="AD7:AD8"/>
    <mergeCell ref="A7:D7"/>
    <mergeCell ref="BT44:BT45"/>
    <mergeCell ref="P4:Z4"/>
    <mergeCell ref="AQ7:AQ8"/>
    <mergeCell ref="AK44:AK45"/>
    <mergeCell ref="AR7:AR8"/>
    <mergeCell ref="L44:W44"/>
    <mergeCell ref="AY7:AY8"/>
    <mergeCell ref="AX44:AX45"/>
    <mergeCell ref="AY44:AY45"/>
    <mergeCell ref="AZ7:AZ8"/>
    <mergeCell ref="BS7:BS8"/>
    <mergeCell ref="BS44:BS45"/>
    <mergeCell ref="BK7:BK8"/>
    <mergeCell ref="BL7:BL8"/>
    <mergeCell ref="BM7:BM8"/>
    <mergeCell ref="BK44:BK45"/>
    <mergeCell ref="BL44:BL45"/>
    <mergeCell ref="BR7:BR8"/>
    <mergeCell ref="BP44:BP45"/>
    <mergeCell ref="BQ44:BQ45"/>
    <mergeCell ref="AV44:AV45"/>
    <mergeCell ref="BG44:BG45"/>
    <mergeCell ref="BD7:BD8"/>
    <mergeCell ref="AZ44:AZ45"/>
    <mergeCell ref="BA7:BA8"/>
    <mergeCell ref="AX7:AX8"/>
    <mergeCell ref="BA44:BA45"/>
    <mergeCell ref="BD44:BD45"/>
    <mergeCell ref="BE44:BE45"/>
    <mergeCell ref="BF44:BF45"/>
    <mergeCell ref="BM44:BM45"/>
    <mergeCell ref="BH44:BH45"/>
    <mergeCell ref="BJ7:BJ8"/>
    <mergeCell ref="BR44:BR45"/>
    <mergeCell ref="BP7:BP8"/>
    <mergeCell ref="BQ7:BQ8"/>
    <mergeCell ref="BG7:BG8"/>
    <mergeCell ref="BN44:BN45"/>
    <mergeCell ref="BF7:BF8"/>
    <mergeCell ref="BE7:BE8"/>
    <mergeCell ref="A102:AT102"/>
    <mergeCell ref="A103:AT103"/>
    <mergeCell ref="BJ44:BJ45"/>
    <mergeCell ref="BB44:BB45"/>
    <mergeCell ref="AU44:AU45"/>
    <mergeCell ref="K44:K45"/>
  </mergeCells>
  <printOptions/>
  <pageMargins left="0.2362204724409449" right="0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8"/>
  <sheetViews>
    <sheetView zoomScalePageLayoutView="0" workbookViewId="0" topLeftCell="A1">
      <selection activeCell="A5" sqref="A5:Q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>
    <row r="3" ht="13.5" thickBot="1"/>
    <row r="4" spans="1:18" ht="13.5" thickBot="1">
      <c r="A4" s="2" t="s">
        <v>3</v>
      </c>
      <c r="B4" s="2" t="s">
        <v>0</v>
      </c>
      <c r="C4" s="2" t="s">
        <v>1</v>
      </c>
      <c r="D4" s="2" t="s">
        <v>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4" t="s">
        <v>5</v>
      </c>
      <c r="R4" s="2" t="s">
        <v>2</v>
      </c>
    </row>
    <row r="5" spans="1:1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</row>
    <row r="7" spans="1:1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</row>
    <row r="8" spans="1:17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</row>
  </sheetData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2015-10-11T14:49:46Z</cp:lastPrinted>
  <dcterms:created xsi:type="dcterms:W3CDTF">2001-10-22T13:34:35Z</dcterms:created>
  <dcterms:modified xsi:type="dcterms:W3CDTF">2015-10-11T14:51:41Z</dcterms:modified>
  <cp:category/>
  <cp:version/>
  <cp:contentType/>
  <cp:contentStatus/>
</cp:coreProperties>
</file>